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_Pro/Desktop/R8＿HPアップロード用県事業要項/"/>
    </mc:Choice>
  </mc:AlternateContent>
  <xr:revisionPtr revIDLastSave="0" documentId="13_ncr:1_{1311B0A8-8724-4781-98A8-D7629CB9357F}" xr6:coauthVersionLast="47" xr6:coauthVersionMax="47" xr10:uidLastSave="{00000000-0000-0000-0000-000000000000}"/>
  <bookViews>
    <workbookView xWindow="0" yWindow="760" windowWidth="28320" windowHeight="18880" tabRatio="500" xr2:uid="{00000000-000D-0000-FFFF-FFFF00000000}"/>
  </bookViews>
  <sheets>
    <sheet name="①出品申込書（○○高校）" sheetId="2" r:id="rId1"/>
    <sheet name="出品申込書（参考例）" sheetId="12" r:id="rId2"/>
    <sheet name="②出品一覧（事務局で使用します）" sheetId="6" r:id="rId3"/>
    <sheet name="③県大会キャプション" sheetId="11" r:id="rId4"/>
  </sheets>
  <definedNames>
    <definedName name="_xlnm.Print_Area" localSheetId="0">'①出品申込書（○○高校）'!$B$1:$M$53</definedName>
    <definedName name="_xlnm.Print_Area" localSheetId="2">'②出品一覧（事務局で使用します）'!$A$1:$R$14</definedName>
    <definedName name="_xlnm.Print_Area" localSheetId="3">③県大会キャプション!$A$1:$J$27</definedName>
    <definedName name="_xlnm.Print_Area" localSheetId="1">'出品申込書（参考例）'!$B$1:$M$61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" i="6" l="1"/>
  <c r="R2" i="6"/>
  <c r="D10" i="6" l="1"/>
  <c r="D55" i="12" l="1"/>
  <c r="D50" i="2" l="1"/>
  <c r="R4" i="6"/>
  <c r="R5" i="6"/>
  <c r="R6" i="6"/>
  <c r="R7" i="6"/>
  <c r="R8" i="6"/>
  <c r="R9" i="6"/>
  <c r="R10" i="6"/>
  <c r="R11" i="6"/>
  <c r="R12" i="6"/>
  <c r="R13" i="6"/>
  <c r="R14" i="6"/>
  <c r="O10" i="6"/>
  <c r="M10" i="6"/>
  <c r="F10" i="6"/>
  <c r="G9" i="6" l="1"/>
  <c r="F9" i="6"/>
  <c r="G8" i="6" l="1"/>
  <c r="C14" i="6" l="1"/>
  <c r="C13" i="6"/>
  <c r="C12" i="6"/>
  <c r="C11" i="6"/>
  <c r="C10" i="6"/>
  <c r="C9" i="6"/>
  <c r="C8" i="6"/>
  <c r="C7" i="6"/>
  <c r="C6" i="6"/>
  <c r="C5" i="6"/>
  <c r="C4" i="6"/>
  <c r="C3" i="6"/>
  <c r="C2" i="6"/>
  <c r="I14" i="6"/>
  <c r="I13" i="6"/>
  <c r="I12" i="6"/>
  <c r="I11" i="6"/>
  <c r="H11" i="6"/>
  <c r="L14" i="6"/>
  <c r="L13" i="6"/>
  <c r="L12" i="6"/>
  <c r="L11" i="6"/>
  <c r="K14" i="6"/>
  <c r="K13" i="6"/>
  <c r="K12" i="6"/>
  <c r="K11" i="6"/>
  <c r="J14" i="6"/>
  <c r="J13" i="6"/>
  <c r="J12" i="6"/>
  <c r="J11" i="6"/>
  <c r="L10" i="6"/>
  <c r="K10" i="6"/>
  <c r="J10" i="6"/>
  <c r="L9" i="6"/>
  <c r="K9" i="6"/>
  <c r="J9" i="6"/>
  <c r="K8" i="6"/>
  <c r="L8" i="6"/>
  <c r="J8" i="6"/>
  <c r="J7" i="6"/>
  <c r="J6" i="6"/>
  <c r="J5" i="6"/>
  <c r="J4" i="6"/>
  <c r="J3" i="6"/>
  <c r="J2" i="6"/>
  <c r="N10" i="6"/>
  <c r="H14" i="6"/>
  <c r="H13" i="6"/>
  <c r="H12" i="6"/>
  <c r="H8" i="6"/>
  <c r="M8" i="6"/>
  <c r="M4" i="6"/>
  <c r="M13" i="6"/>
  <c r="O13" i="6"/>
  <c r="D13" i="6"/>
  <c r="D2" i="6"/>
  <c r="B6" i="11" s="1"/>
  <c r="F13" i="6"/>
  <c r="Q14" i="6"/>
  <c r="P14" i="6"/>
  <c r="O14" i="6"/>
  <c r="N14" i="6"/>
  <c r="M14" i="6"/>
  <c r="G14" i="6"/>
  <c r="F14" i="6"/>
  <c r="Q13" i="6"/>
  <c r="P13" i="6"/>
  <c r="N13" i="6"/>
  <c r="G13" i="6"/>
  <c r="F12" i="6"/>
  <c r="Q12" i="6"/>
  <c r="P12" i="6"/>
  <c r="O12" i="6"/>
  <c r="M12" i="6"/>
  <c r="N12" i="6"/>
  <c r="G12" i="6"/>
  <c r="Q11" i="6"/>
  <c r="P11" i="6"/>
  <c r="O11" i="6"/>
  <c r="N11" i="6"/>
  <c r="M11" i="6"/>
  <c r="G11" i="6"/>
  <c r="F11" i="6"/>
  <c r="Q10" i="6"/>
  <c r="P10" i="6"/>
  <c r="H10" i="6"/>
  <c r="G10" i="6"/>
  <c r="Q9" i="6"/>
  <c r="P9" i="6"/>
  <c r="O9" i="6"/>
  <c r="M9" i="6"/>
  <c r="N9" i="6"/>
  <c r="H9" i="6"/>
  <c r="Q8" i="6"/>
  <c r="P8" i="6"/>
  <c r="O8" i="6"/>
  <c r="N8" i="6"/>
  <c r="F8" i="6"/>
  <c r="Q7" i="6"/>
  <c r="P7" i="6"/>
  <c r="O7" i="6"/>
  <c r="H24" i="11" s="1"/>
  <c r="N7" i="6"/>
  <c r="M7" i="6"/>
  <c r="G26" i="11" s="1"/>
  <c r="H7" i="6"/>
  <c r="G7" i="6"/>
  <c r="F7" i="6"/>
  <c r="G21" i="11" s="1"/>
  <c r="Q6" i="6"/>
  <c r="P6" i="6"/>
  <c r="O6" i="6"/>
  <c r="H15" i="11" s="1"/>
  <c r="M5" i="6"/>
  <c r="G8" i="11" s="1"/>
  <c r="M6" i="6"/>
  <c r="N6" i="6"/>
  <c r="H6" i="6"/>
  <c r="G6" i="6"/>
  <c r="F6" i="6"/>
  <c r="Q5" i="6"/>
  <c r="P5" i="6"/>
  <c r="O5" i="6"/>
  <c r="N5" i="6"/>
  <c r="H5" i="6"/>
  <c r="G5" i="6"/>
  <c r="F5" i="6"/>
  <c r="G3" i="11" s="1"/>
  <c r="Q4" i="6"/>
  <c r="P4" i="6"/>
  <c r="O4" i="6"/>
  <c r="C24" i="11" s="1"/>
  <c r="N4" i="6"/>
  <c r="H4" i="6"/>
  <c r="G4" i="6"/>
  <c r="F4" i="6"/>
  <c r="Q3" i="6"/>
  <c r="P3" i="6"/>
  <c r="O3" i="6"/>
  <c r="N3" i="6"/>
  <c r="M3" i="6"/>
  <c r="H3" i="6"/>
  <c r="G3" i="6"/>
  <c r="F3" i="6"/>
  <c r="Q2" i="6"/>
  <c r="P2" i="6"/>
  <c r="O2" i="6"/>
  <c r="C6" i="11" s="1"/>
  <c r="N2" i="6"/>
  <c r="M2" i="6"/>
  <c r="H2" i="6"/>
  <c r="G2" i="6"/>
  <c r="F2" i="6"/>
  <c r="B3" i="11" s="1"/>
  <c r="D14" i="6"/>
  <c r="D12" i="6"/>
  <c r="D11" i="6"/>
  <c r="D9" i="6"/>
  <c r="D8" i="6"/>
  <c r="D7" i="6"/>
  <c r="D6" i="6"/>
  <c r="D5" i="6"/>
  <c r="D4" i="6"/>
  <c r="D3" i="6"/>
  <c r="B15" i="11" s="1"/>
  <c r="G6" i="11" l="1"/>
  <c r="B24" i="11"/>
  <c r="G15" i="11"/>
  <c r="G24" i="11"/>
  <c r="B8" i="11"/>
  <c r="H6" i="11"/>
  <c r="B21" i="11"/>
  <c r="B26" i="11"/>
  <c r="C15" i="11"/>
  <c r="B17" i="11"/>
  <c r="G12" i="11"/>
  <c r="G17" i="11"/>
  <c r="B12" i="11"/>
</calcChain>
</file>

<file path=xl/sharedStrings.xml><?xml version="1.0" encoding="utf-8"?>
<sst xmlns="http://schemas.openxmlformats.org/spreadsheetml/2006/main" count="375" uniqueCount="163">
  <si>
    <t>題　名</t>
    <rPh sb="0" eb="3">
      <t>ダイメイ</t>
    </rPh>
    <phoneticPr fontId="2"/>
  </si>
  <si>
    <t>年</t>
    <rPh sb="0" eb="1">
      <t>ネン</t>
    </rPh>
    <phoneticPr fontId="2"/>
  </si>
  <si>
    <t>縦・横</t>
    <rPh sb="0" eb="1">
      <t>タテ</t>
    </rPh>
    <rPh sb="2" eb="3">
      <t>ヨコ</t>
    </rPh>
    <phoneticPr fontId="2"/>
  </si>
  <si>
    <t>大きさ</t>
    <rPh sb="0" eb="1">
      <t>オオ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</si>
  <si>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</si>
  <si>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</si>
  <si>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ふりがな</t>
    <phoneticPr fontId="2"/>
  </si>
  <si>
    <t>ふりがな</t>
    <phoneticPr fontId="2"/>
  </si>
  <si>
    <t>ふりがな</t>
    <phoneticPr fontId="2"/>
  </si>
  <si>
    <t>ふりがな</t>
    <phoneticPr fontId="2"/>
  </si>
  <si>
    <t>ふりがな</t>
    <phoneticPr fontId="2"/>
  </si>
  <si>
    <t>ふりがな</t>
    <phoneticPr fontId="2"/>
  </si>
  <si>
    <t>出品点数</t>
    <rPh sb="0" eb="2">
      <t>シュッピン</t>
    </rPh>
    <rPh sb="2" eb="4">
      <t>テンスウ</t>
    </rPh>
    <phoneticPr fontId="2"/>
  </si>
  <si>
    <t>学校名</t>
    <rPh sb="0" eb="3">
      <t>ガッコウメイ</t>
    </rPh>
    <phoneticPr fontId="2"/>
  </si>
  <si>
    <t>学校長名</t>
    <rPh sb="0" eb="4">
      <t>ガッコウチョウメイ</t>
    </rPh>
    <phoneticPr fontId="2"/>
  </si>
  <si>
    <t>レオナルド・ダ・ヴィンチ</t>
    <phoneticPr fontId="2"/>
  </si>
  <si>
    <t>れおなるど・だ・ゔぃんち</t>
    <phoneticPr fontId="2"/>
  </si>
  <si>
    <t>葛飾　北斎</t>
    <rPh sb="0" eb="2">
      <t>カツシカ</t>
    </rPh>
    <rPh sb="3" eb="5">
      <t>ホクサイ</t>
    </rPh>
    <phoneticPr fontId="2"/>
  </si>
  <si>
    <t>かつしか　ほくさい</t>
    <phoneticPr fontId="2"/>
  </si>
  <si>
    <t>うたがわ　くによし</t>
    <phoneticPr fontId="2"/>
  </si>
  <si>
    <t>歌川　國芳</t>
    <rPh sb="0" eb="2">
      <t>ウタガワ</t>
    </rPh>
    <rPh sb="3" eb="4">
      <t>クニヨシ</t>
    </rPh>
    <rPh sb="4" eb="5">
      <t>カンバ</t>
    </rPh>
    <phoneticPr fontId="2"/>
  </si>
  <si>
    <t>神奈川沖浪裏</t>
    <rPh sb="0" eb="3">
      <t>カナガワ</t>
    </rPh>
    <rPh sb="3" eb="4">
      <t>オキ</t>
    </rPh>
    <rPh sb="4" eb="6">
      <t>ナミウラ</t>
    </rPh>
    <phoneticPr fontId="2"/>
  </si>
  <si>
    <t>かながわおきなみうら</t>
    <phoneticPr fontId="2"/>
  </si>
  <si>
    <t>みかけハこハゐがとんだいゝ人だ</t>
  </si>
  <si>
    <t>みかけはこわいがとんだいいひとだ</t>
    <phoneticPr fontId="2"/>
  </si>
  <si>
    <t>最後の晩餐</t>
    <rPh sb="0" eb="2">
      <t>サイゴ</t>
    </rPh>
    <rPh sb="3" eb="5">
      <t>バンサン</t>
    </rPh>
    <phoneticPr fontId="2"/>
  </si>
  <si>
    <t>さいごのばんさん</t>
    <phoneticPr fontId="2"/>
  </si>
  <si>
    <t>福田　繁雄</t>
    <rPh sb="0" eb="2">
      <t>フクダ</t>
    </rPh>
    <rPh sb="3" eb="5">
      <t>シゲオ</t>
    </rPh>
    <phoneticPr fontId="2"/>
  </si>
  <si>
    <t>ふくだ　しげお</t>
    <phoneticPr fontId="2"/>
  </si>
  <si>
    <t>佐藤　可士和</t>
    <rPh sb="0" eb="2">
      <t>サトウ</t>
    </rPh>
    <rPh sb="3" eb="4">
      <t>カノウ</t>
    </rPh>
    <rPh sb="4" eb="5">
      <t>ブシ</t>
    </rPh>
    <rPh sb="5" eb="6">
      <t>ワ</t>
    </rPh>
    <phoneticPr fontId="2"/>
  </si>
  <si>
    <t>舟越　保武</t>
    <rPh sb="0" eb="2">
      <t>フナコシ</t>
    </rPh>
    <rPh sb="3" eb="5">
      <t>ヤスタケ</t>
    </rPh>
    <phoneticPr fontId="2"/>
  </si>
  <si>
    <t>佐藤　忠良</t>
    <rPh sb="0" eb="2">
      <t>サトウ</t>
    </rPh>
    <rPh sb="3" eb="5">
      <t>チュウリョウ</t>
    </rPh>
    <phoneticPr fontId="2"/>
  </si>
  <si>
    <t>高村　光太郎</t>
    <rPh sb="0" eb="2">
      <t>タカムラ</t>
    </rPh>
    <rPh sb="3" eb="6">
      <t>コウタロウ</t>
    </rPh>
    <phoneticPr fontId="2"/>
  </si>
  <si>
    <t>ふなこし　やすたけ</t>
    <phoneticPr fontId="2"/>
  </si>
  <si>
    <t>さとう　ちゅうりょう</t>
    <phoneticPr fontId="2"/>
  </si>
  <si>
    <t>たかむら　こうたろう</t>
    <phoneticPr fontId="2"/>
  </si>
  <si>
    <t>獅子吼</t>
    <rPh sb="0" eb="3">
      <t>シシク</t>
    </rPh>
    <phoneticPr fontId="2"/>
  </si>
  <si>
    <t>ししく</t>
    <phoneticPr fontId="2"/>
  </si>
  <si>
    <t>ダミアン神父</t>
    <rPh sb="4" eb="6">
      <t>シンプ</t>
    </rPh>
    <phoneticPr fontId="2"/>
  </si>
  <si>
    <t>だみあんしんぷ</t>
    <phoneticPr fontId="2"/>
  </si>
  <si>
    <t>記録を作った男の顔</t>
    <rPh sb="0" eb="2">
      <t>キロク</t>
    </rPh>
    <rPh sb="3" eb="4">
      <t>ツク</t>
    </rPh>
    <rPh sb="6" eb="7">
      <t>オトコ</t>
    </rPh>
    <rPh sb="8" eb="9">
      <t>カオ</t>
    </rPh>
    <phoneticPr fontId="2"/>
  </si>
  <si>
    <t>きろくをつくったおとこのかお</t>
    <phoneticPr fontId="2"/>
  </si>
  <si>
    <t>八橋蒔絵螺鈿硯箱</t>
    <rPh sb="0" eb="4">
      <t>ヤツハシマキエ</t>
    </rPh>
    <rPh sb="4" eb="6">
      <t>ラデン</t>
    </rPh>
    <rPh sb="6" eb="8">
      <t>スズリバコ</t>
    </rPh>
    <phoneticPr fontId="2"/>
  </si>
  <si>
    <t>おがた　こうりん</t>
    <phoneticPr fontId="2"/>
  </si>
  <si>
    <t>尾形　光琳</t>
    <rPh sb="0" eb="2">
      <t>オガタ</t>
    </rPh>
    <rPh sb="3" eb="5">
      <t>コウリン</t>
    </rPh>
    <phoneticPr fontId="2"/>
  </si>
  <si>
    <t>やつはしまきえらでんすずりばこ</t>
    <phoneticPr fontId="2"/>
  </si>
  <si>
    <t>柿釉抜絵皿</t>
  </si>
  <si>
    <t>かきゆうぬきえざら</t>
    <phoneticPr fontId="2"/>
  </si>
  <si>
    <t>濱田　庄司</t>
    <rPh sb="0" eb="2">
      <t>ハマダ</t>
    </rPh>
    <rPh sb="3" eb="5">
      <t>ショウジ</t>
    </rPh>
    <phoneticPr fontId="2"/>
  </si>
  <si>
    <t>はまだ　しょうじ</t>
    <phoneticPr fontId="2"/>
  </si>
  <si>
    <t>春夏秋冬暖簾　</t>
    <rPh sb="0" eb="4">
      <t>シュンカシュウトウ</t>
    </rPh>
    <rPh sb="4" eb="6">
      <t>ノレン</t>
    </rPh>
    <phoneticPr fontId="2"/>
  </si>
  <si>
    <t>しゅんかしゅうとう　のれん</t>
    <phoneticPr fontId="2"/>
  </si>
  <si>
    <t>芹沢　銈介</t>
    <rPh sb="0" eb="5">
      <t>セリザワケイスケ</t>
    </rPh>
    <phoneticPr fontId="2"/>
  </si>
  <si>
    <t>せりざわ　けいすけ</t>
    <phoneticPr fontId="2"/>
  </si>
  <si>
    <t>芭蕉布</t>
    <rPh sb="0" eb="3">
      <t>バショウフ</t>
    </rPh>
    <phoneticPr fontId="2"/>
  </si>
  <si>
    <t>平良　節子</t>
    <rPh sb="0" eb="2">
      <t>タイラ</t>
    </rPh>
    <rPh sb="3" eb="5">
      <t>セツコ</t>
    </rPh>
    <phoneticPr fontId="2"/>
  </si>
  <si>
    <t>たいら　せつこ</t>
    <phoneticPr fontId="2"/>
  </si>
  <si>
    <t>ばしょうふ</t>
    <phoneticPr fontId="2"/>
  </si>
  <si>
    <t>学校電話　</t>
    <rPh sb="0" eb="4">
      <t>ガッコウデンワ</t>
    </rPh>
    <phoneticPr fontId="2"/>
  </si>
  <si>
    <t>学校FAX　</t>
    <rPh sb="0" eb="2">
      <t>ガッコウ</t>
    </rPh>
    <phoneticPr fontId="2"/>
  </si>
  <si>
    <t>番号</t>
    <rPh sb="0" eb="2">
      <t>バンゴウ</t>
    </rPh>
    <phoneticPr fontId="2"/>
  </si>
  <si>
    <t>地区名</t>
    <rPh sb="0" eb="3">
      <t>チクメイ</t>
    </rPh>
    <phoneticPr fontId="17"/>
  </si>
  <si>
    <t>部門</t>
    <rPh sb="0" eb="2">
      <t>ブモン</t>
    </rPh>
    <phoneticPr fontId="2"/>
  </si>
  <si>
    <t>題名</t>
    <rPh sb="0" eb="2">
      <t>ダイメイ</t>
    </rPh>
    <phoneticPr fontId="2"/>
  </si>
  <si>
    <t>ふりがな</t>
  </si>
  <si>
    <t>絵画</t>
    <rPh sb="0" eb="2">
      <t>カイガ</t>
    </rPh>
    <phoneticPr fontId="2"/>
  </si>
  <si>
    <t>部門　※絵画・デザイン　合計５点まで</t>
  </si>
  <si>
    <t>デザイン</t>
    <phoneticPr fontId="2"/>
  </si>
  <si>
    <t>彫刻</t>
    <rPh sb="0" eb="2">
      <t>チョウコク</t>
    </rPh>
    <phoneticPr fontId="2"/>
  </si>
  <si>
    <t>部門</t>
    <phoneticPr fontId="2"/>
  </si>
  <si>
    <t>絵　画</t>
    <rPh sb="0" eb="3">
      <t>カイガ</t>
    </rPh>
    <phoneticPr fontId="2"/>
  </si>
  <si>
    <t>彫　刻</t>
    <rPh sb="0" eb="3">
      <t>チョウコク</t>
    </rPh>
    <phoneticPr fontId="2"/>
  </si>
  <si>
    <t>部門　※最多４点まで、うち平面は２点まで</t>
    <phoneticPr fontId="2"/>
  </si>
  <si>
    <t>工　芸</t>
    <phoneticPr fontId="2"/>
  </si>
  <si>
    <t>工芸</t>
    <rPh sb="0" eb="2">
      <t>コウゲイ</t>
    </rPh>
    <phoneticPr fontId="2"/>
  </si>
  <si>
    <t>さとう　かしわ</t>
    <phoneticPr fontId="2"/>
  </si>
  <si>
    <t>縦</t>
  </si>
  <si>
    <t>横</t>
  </si>
  <si>
    <t>展示方法</t>
    <rPh sb="0" eb="2">
      <t>テンジ</t>
    </rPh>
    <rPh sb="2" eb="4">
      <t>ホウホウ</t>
    </rPh>
    <phoneticPr fontId="2"/>
  </si>
  <si>
    <t>昨年度賞</t>
    <rPh sb="0" eb="3">
      <t>サクネンドショウ</t>
    </rPh>
    <rPh sb="3" eb="4">
      <t>ショウ</t>
    </rPh>
    <phoneticPr fontId="2"/>
  </si>
  <si>
    <t>九州</t>
  </si>
  <si>
    <t>全国</t>
  </si>
  <si>
    <t>　</t>
  </si>
  <si>
    <t>TIME・時</t>
    <rPh sb="5" eb="6">
      <t>トキ</t>
    </rPh>
    <phoneticPr fontId="2"/>
  </si>
  <si>
    <t>たいむ・とき</t>
    <phoneticPr fontId="2"/>
  </si>
  <si>
    <t>ふじ幼稚園</t>
    <rPh sb="2" eb="5">
      <t>ヨウチエン</t>
    </rPh>
    <phoneticPr fontId="2"/>
  </si>
  <si>
    <t>ふじようちえん</t>
    <phoneticPr fontId="2"/>
  </si>
  <si>
    <t>縦</t>
    <rPh sb="0" eb="1">
      <t>タテ</t>
    </rPh>
    <phoneticPr fontId="2"/>
  </si>
  <si>
    <t>横</t>
    <rPh sb="0" eb="1">
      <t>ヨコ</t>
    </rPh>
    <phoneticPr fontId="2"/>
  </si>
  <si>
    <t>高</t>
    <rPh sb="0" eb="1">
      <t>タカ</t>
    </rPh>
    <phoneticPr fontId="2"/>
  </si>
  <si>
    <t>大きさcm</t>
    <rPh sb="0" eb="1">
      <t>オオ</t>
    </rPh>
    <phoneticPr fontId="2"/>
  </si>
  <si>
    <t>展示方法</t>
    <rPh sb="0" eb="2">
      <t>テンジ</t>
    </rPh>
    <rPh sb="2" eb="4">
      <t>ホウホウ</t>
    </rPh>
    <phoneticPr fontId="2"/>
  </si>
  <si>
    <t>電源使用</t>
    <rPh sb="0" eb="2">
      <t>デンゲン</t>
    </rPh>
    <rPh sb="2" eb="4">
      <t>シヨウ</t>
    </rPh>
    <phoneticPr fontId="2"/>
  </si>
  <si>
    <t>平山　郁夫</t>
    <rPh sb="0" eb="2">
      <t>ヒラヤマ</t>
    </rPh>
    <rPh sb="3" eb="5">
      <t>イクオ</t>
    </rPh>
    <phoneticPr fontId="2"/>
  </si>
  <si>
    <t>サイズ
(縦)</t>
    <rPh sb="5" eb="6">
      <t>タテ</t>
    </rPh>
    <phoneticPr fontId="2"/>
  </si>
  <si>
    <t>サイズ
（横）</t>
    <rPh sb="5" eb="6">
      <t>ヨコ</t>
    </rPh>
    <phoneticPr fontId="2"/>
  </si>
  <si>
    <t>サイズ
（高さ）</t>
    <rPh sb="5" eb="6">
      <t>タカ</t>
    </rPh>
    <phoneticPr fontId="2"/>
  </si>
  <si>
    <t>電源
使用</t>
    <rPh sb="0" eb="2">
      <t>デンゲン</t>
    </rPh>
    <rPh sb="3" eb="5">
      <t>シヨウ</t>
    </rPh>
    <phoneticPr fontId="2"/>
  </si>
  <si>
    <t>地区</t>
    <phoneticPr fontId="2"/>
  </si>
  <si>
    <t>×</t>
    <phoneticPr fontId="2"/>
  </si>
  <si>
    <t>全国・九州
推薦条件</t>
    <rPh sb="8" eb="10">
      <t>ジョウケン</t>
    </rPh>
    <phoneticPr fontId="2"/>
  </si>
  <si>
    <t>参加可</t>
  </si>
  <si>
    <t>計</t>
    <rPh sb="0" eb="1">
      <t>ケイ</t>
    </rPh>
    <phoneticPr fontId="2"/>
  </si>
  <si>
    <t>点</t>
    <rPh sb="0" eb="1">
      <t>テン</t>
    </rPh>
    <phoneticPr fontId="2"/>
  </si>
  <si>
    <t>顧問名
（出品責任者）</t>
    <rPh sb="0" eb="3">
      <t>コモンメイ</t>
    </rPh>
    <rPh sb="5" eb="7">
      <t>シュッピン</t>
    </rPh>
    <rPh sb="7" eb="10">
      <t>セキニンシャ</t>
    </rPh>
    <phoneticPr fontId="2"/>
  </si>
  <si>
    <t>公印</t>
    <rPh sb="0" eb="2">
      <t>コウイン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</si>
  <si>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</si>
  <si>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縦</t>
    <rPh sb="0" eb="1">
      <t>タテ</t>
    </rPh>
    <phoneticPr fontId="2"/>
  </si>
  <si>
    <t>横</t>
    <rPh sb="0" eb="1">
      <t>ヨコ</t>
    </rPh>
    <phoneticPr fontId="2"/>
  </si>
  <si>
    <t>高</t>
    <rPh sb="0" eb="1">
      <t>タカ</t>
    </rPh>
    <phoneticPr fontId="2"/>
  </si>
  <si>
    <t>＜注意事項＞※プルダウンでご選択ください。</t>
    <rPh sb="1" eb="3">
      <t>チュウイ</t>
    </rPh>
    <rPh sb="3" eb="5">
      <t>ジコウ</t>
    </rPh>
    <rPh sb="14" eb="16">
      <t>センタク</t>
    </rPh>
    <phoneticPr fontId="2"/>
  </si>
  <si>
    <t>×</t>
  </si>
  <si>
    <t>岡倉　天心</t>
    <rPh sb="0" eb="2">
      <t>オカクラ</t>
    </rPh>
    <rPh sb="3" eb="5">
      <t>テンシン</t>
    </rPh>
    <phoneticPr fontId="2"/>
  </si>
  <si>
    <t>辞退</t>
  </si>
  <si>
    <t>福岡県立福博高等学校</t>
    <rPh sb="0" eb="4">
      <t>フクオカケンリツ</t>
    </rPh>
    <rPh sb="4" eb="5">
      <t>フク</t>
    </rPh>
    <rPh sb="5" eb="6">
      <t>ハク</t>
    </rPh>
    <rPh sb="6" eb="8">
      <t>コウトウ</t>
    </rPh>
    <rPh sb="8" eb="10">
      <t>ガッコウ</t>
    </rPh>
    <phoneticPr fontId="2"/>
  </si>
  <si>
    <t>立体</t>
    <rPh sb="0" eb="2">
      <t>リッタイ</t>
    </rPh>
    <phoneticPr fontId="2"/>
  </si>
  <si>
    <t>台</t>
    <rPh sb="0" eb="1">
      <t>ダイ</t>
    </rPh>
    <phoneticPr fontId="2"/>
  </si>
  <si>
    <t>平面</t>
    <rPh sb="0" eb="2">
      <t>ヘイメン</t>
    </rPh>
    <phoneticPr fontId="2"/>
  </si>
  <si>
    <t>壁</t>
    <rPh sb="0" eb="1">
      <t>カベ</t>
    </rPh>
    <phoneticPr fontId="2"/>
  </si>
  <si>
    <t>F50</t>
    <phoneticPr fontId="2"/>
  </si>
  <si>
    <t>F30</t>
    <phoneticPr fontId="2"/>
  </si>
  <si>
    <t>●</t>
  </si>
  <si>
    <t>北九州</t>
  </si>
  <si>
    <t>奨励賞候補</t>
  </si>
  <si>
    <t>卒年</t>
  </si>
  <si>
    <t>縦</t>
    <phoneticPr fontId="2"/>
  </si>
  <si>
    <t>※「昨年度賞」では、「全国大会推薦」・「九州大会推薦」を受賞した生徒の場合は　「全国」・「九州」を ご選択ください。</t>
    <rPh sb="5" eb="6">
      <t xml:space="preserve">ショウ </t>
    </rPh>
    <rPh sb="13" eb="15">
      <t>タイカイ</t>
    </rPh>
    <rPh sb="15" eb="17">
      <t>スイセン</t>
    </rPh>
    <rPh sb="35" eb="37">
      <t>バアイ</t>
    </rPh>
    <rPh sb="51" eb="53">
      <t>センタク</t>
    </rPh>
    <phoneticPr fontId="17"/>
  </si>
  <si>
    <t>受付番号</t>
    <rPh sb="0" eb="2">
      <t>ウケツケ</t>
    </rPh>
    <rPh sb="2" eb="3">
      <t xml:space="preserve">バン </t>
    </rPh>
    <rPh sb="3" eb="4">
      <t>バゴウ</t>
    </rPh>
    <phoneticPr fontId="2"/>
  </si>
  <si>
    <t>※「全国・九州推薦条件」では、次年度に「参加可」、「辞退」、「卒年」のどれかをご選択ください。卒年の場合は、大会時期に
　学校に在籍していないため、推薦は不可となります。</t>
    <rPh sb="2" eb="4">
      <t>ゼンコク</t>
    </rPh>
    <rPh sb="5" eb="7">
      <t>キュウシュウ</t>
    </rPh>
    <rPh sb="7" eb="9">
      <t>スイセン</t>
    </rPh>
    <rPh sb="9" eb="11">
      <t>ジョウケン</t>
    </rPh>
    <rPh sb="15" eb="18">
      <t xml:space="preserve">ジネンドノ </t>
    </rPh>
    <rPh sb="20" eb="23">
      <t>サンカカ</t>
    </rPh>
    <rPh sb="26" eb="28">
      <t>ジタイ</t>
    </rPh>
    <rPh sb="31" eb="33">
      <t xml:space="preserve">ソツネン </t>
    </rPh>
    <rPh sb="40" eb="42">
      <t>センタク</t>
    </rPh>
    <rPh sb="47" eb="49">
      <t xml:space="preserve">ソツネンノバアイハ </t>
    </rPh>
    <rPh sb="61" eb="63">
      <t xml:space="preserve">ガッコウニ </t>
    </rPh>
    <rPh sb="64" eb="66">
      <t xml:space="preserve">ザイセキ </t>
    </rPh>
    <rPh sb="74" eb="76">
      <t xml:space="preserve">スイセン </t>
    </rPh>
    <rPh sb="77" eb="79">
      <t xml:space="preserve">フカ </t>
    </rPh>
    <phoneticPr fontId="17"/>
  </si>
  <si>
    <t>※学校から特選以上の賞が出ていない場合、「奨励賞候補」作品を「奨励賞」とします。出品作品から学校代表として1点のみ
　選び、●印をつけて下さい。</t>
    <rPh sb="21" eb="24">
      <t xml:space="preserve">ショウレイショウ </t>
    </rPh>
    <rPh sb="31" eb="34">
      <t xml:space="preserve">ショウレイショウ </t>
    </rPh>
    <rPh sb="40" eb="42">
      <t xml:space="preserve">シュッピン </t>
    </rPh>
    <rPh sb="42" eb="44">
      <t xml:space="preserve">サクヒン </t>
    </rPh>
    <rPh sb="46" eb="50">
      <t xml:space="preserve">ガッコウダイヒョウトシテ </t>
    </rPh>
    <rPh sb="63" eb="64">
      <t xml:space="preserve">シルシヲ </t>
    </rPh>
    <phoneticPr fontId="2"/>
  </si>
  <si>
    <t>床置き</t>
  </si>
  <si>
    <t>台座</t>
  </si>
  <si>
    <t>顧問連絡先
（携帯電話）</t>
    <rPh sb="0" eb="2">
      <t>コモン</t>
    </rPh>
    <rPh sb="2" eb="5">
      <t>レンラクサキ</t>
    </rPh>
    <rPh sb="7" eb="9">
      <t>ケイタイ</t>
    </rPh>
    <rPh sb="9" eb="11">
      <t>デンワ</t>
    </rPh>
    <phoneticPr fontId="2"/>
  </si>
  <si>
    <t>顧問連絡先
（メールアドレス）</t>
    <rPh sb="0" eb="2">
      <t>コモン</t>
    </rPh>
    <rPh sb="2" eb="5">
      <t>レンラクサキ</t>
    </rPh>
    <phoneticPr fontId="2"/>
  </si>
  <si>
    <t>奨励賞
候補</t>
    <phoneticPr fontId="2"/>
  </si>
  <si>
    <t>奨励賞
候補</t>
    <rPh sb="4" eb="6">
      <t>コウホ</t>
    </rPh>
    <phoneticPr fontId="2"/>
  </si>
  <si>
    <t>090-1234-5678</t>
    <phoneticPr fontId="2"/>
  </si>
  <si>
    <t>koubunren@art.ed.jp</t>
    <phoneticPr fontId="2"/>
  </si>
  <si>
    <t>0942-12-3456</t>
    <phoneticPr fontId="2"/>
  </si>
  <si>
    <t>0942-12-7890</t>
    <phoneticPr fontId="2"/>
  </si>
  <si>
    <t>正式学校名</t>
    <rPh sb="0" eb="2">
      <t>セイシキ</t>
    </rPh>
    <rPh sb="2" eb="5">
      <t>ガッコウメイ</t>
    </rPh>
    <phoneticPr fontId="2"/>
  </si>
  <si>
    <t>B1</t>
    <phoneticPr fontId="2"/>
  </si>
  <si>
    <t>・・・プルダウンから選んでください</t>
    <rPh sb="10" eb="11">
      <t>エラ</t>
    </rPh>
    <phoneticPr fontId="2"/>
  </si>
  <si>
    <t>出品票入力見本</t>
    <rPh sb="0" eb="2">
      <t>シュッピン</t>
    </rPh>
    <rPh sb="2" eb="3">
      <t>ヒョウ</t>
    </rPh>
    <rPh sb="3" eb="5">
      <t>ニュウリョク</t>
    </rPh>
    <rPh sb="5" eb="7">
      <t>ミホン</t>
    </rPh>
    <phoneticPr fontId="2"/>
  </si>
  <si>
    <t>・・・直接入力してください</t>
    <rPh sb="3" eb="5">
      <t>チョクセツ</t>
    </rPh>
    <rPh sb="5" eb="7">
      <t>ニュウリョク</t>
    </rPh>
    <phoneticPr fontId="2"/>
  </si>
  <si>
    <t>奨励賞
候補</t>
    <rPh sb="0" eb="3">
      <t>ショウレイショウ</t>
    </rPh>
    <rPh sb="4" eb="6">
      <t>コウホ</t>
    </rPh>
    <phoneticPr fontId="17"/>
  </si>
  <si>
    <t>あ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</si>
  <si>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</si>
  <si>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題　　　名</t>
    <rPh sb="0" eb="1">
      <t>ダイ</t>
    </rPh>
    <rPh sb="4" eb="5">
      <t>メイ</t>
    </rPh>
    <phoneticPr fontId="2"/>
  </si>
  <si>
    <t>右上</t>
    <rPh sb="0" eb="2">
      <t>ミギウエ</t>
    </rPh>
    <phoneticPr fontId="2"/>
  </si>
  <si>
    <t>右中</t>
    <rPh sb="0" eb="1">
      <t>ミギ</t>
    </rPh>
    <rPh sb="1" eb="2">
      <t>チュウ</t>
    </rPh>
    <phoneticPr fontId="2"/>
  </si>
  <si>
    <t>右下</t>
    <rPh sb="0" eb="2">
      <t>ミギシタ</t>
    </rPh>
    <phoneticPr fontId="2"/>
  </si>
  <si>
    <t>左上</t>
    <rPh sb="0" eb="2">
      <t>ヒダリウエ</t>
    </rPh>
    <phoneticPr fontId="2"/>
  </si>
  <si>
    <t>左中</t>
    <rPh sb="0" eb="1">
      <t>ヒダリ</t>
    </rPh>
    <rPh sb="1" eb="2">
      <t>チュウ</t>
    </rPh>
    <phoneticPr fontId="2"/>
  </si>
  <si>
    <t>左下</t>
    <rPh sb="0" eb="2">
      <t>ヒダリシタ</t>
    </rPh>
    <phoneticPr fontId="2"/>
  </si>
  <si>
    <t>全九
辞退</t>
    <rPh sb="0" eb="1">
      <t>ゼン</t>
    </rPh>
    <rPh sb="1" eb="2">
      <t>キュウ</t>
    </rPh>
    <rPh sb="3" eb="5">
      <t>ジタイ</t>
    </rPh>
    <phoneticPr fontId="17"/>
  </si>
  <si>
    <t>形態
展示
方法</t>
    <rPh sb="0" eb="2">
      <t>ケイタイ</t>
    </rPh>
    <rPh sb="3" eb="5">
      <t>テンジ</t>
    </rPh>
    <rPh sb="6" eb="8">
      <t>ホウホウ</t>
    </rPh>
    <phoneticPr fontId="2"/>
  </si>
  <si>
    <t>昨年
度賞</t>
    <phoneticPr fontId="2"/>
  </si>
  <si>
    <t>↑上の枠に１～13の数字を半角で入力して
　下さい。出品作品のキャプションが表示さ
　れますので、ケント紙などに印刷して下さい。</t>
    <phoneticPr fontId="2"/>
  </si>
  <si>
    <t>学　年</t>
    <rPh sb="2" eb="3">
      <t>ネン</t>
    </rPh>
    <phoneticPr fontId="2"/>
  </si>
  <si>
    <t>氏　名</t>
    <rPh sb="0" eb="1">
      <t>シ</t>
    </rPh>
    <rPh sb="2" eb="3">
      <t>メイ</t>
    </rPh>
    <phoneticPr fontId="2"/>
  </si>
  <si>
    <t>第４１回　福岡県高文祭　美術・工芸部門　福岡県大会　　【出品申込書】</t>
    <rPh sb="0" eb="1">
      <t>ダイ</t>
    </rPh>
    <rPh sb="3" eb="4">
      <t>カイ</t>
    </rPh>
    <rPh sb="5" eb="8">
      <t>フクオカケン</t>
    </rPh>
    <rPh sb="8" eb="10">
      <t>コウブン</t>
    </rPh>
    <rPh sb="10" eb="11">
      <t>サイ</t>
    </rPh>
    <rPh sb="28" eb="30">
      <t>シュッピン</t>
    </rPh>
    <rPh sb="30" eb="32">
      <t>モウシコミ</t>
    </rPh>
    <rPh sb="32" eb="33">
      <t>ショ</t>
    </rPh>
    <phoneticPr fontId="2"/>
  </si>
  <si>
    <t>【R８年10月16日㈮必着】</t>
    <rPh sb="3" eb="4">
      <t>ネン</t>
    </rPh>
    <rPh sb="6" eb="7">
      <t>ガツ</t>
    </rPh>
    <rPh sb="9" eb="10">
      <t>ニチ</t>
    </rPh>
    <rPh sb="11" eb="13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</si>
</sst>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22"/>
      <name val="ＤＦＰ隷書体"/>
      <family val="4"/>
      <charset val="128"/>
    </font>
    <font>
      <sz val="11"/>
      <name val="ＤＦＰ隷書体"/>
      <family val="4"/>
      <charset val="128"/>
    </font>
    <font>
      <sz val="24"/>
      <name val="ＤＦＰ隷書体"/>
      <family val="4"/>
      <charset val="128"/>
    </font>
    <font>
      <sz val="40"/>
      <name val="AGENDA人名正楷書体L1"/>
      <family val="4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4"/>
      <name val="ＭＳ Ｐゴシック"/>
      <family val="3"/>
      <charset val="128"/>
    </font>
    <font>
      <sz val="36"/>
      <name val="ＤＦＰ中楷書体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0" tint="-0.3499862666707357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8"/>
      <name val="ＤＦＰ隷書体"/>
      <family val="4"/>
      <charset val="128"/>
    </font>
    <font>
      <sz val="22"/>
      <color theme="0" tint="-0.14999847407452621"/>
      <name val="ＤＦＰ隷書体"/>
      <family val="4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8"/>
      </left>
      <right style="thin">
        <color auto="1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/>
      <right style="dotted">
        <color theme="0" tint="-0.499984740745262"/>
      </right>
      <top/>
      <bottom/>
      <diagonal/>
    </border>
    <border>
      <left/>
      <right style="dotted">
        <color theme="0" tint="-0.499984740745262"/>
      </right>
      <top/>
      <bottom style="thin">
        <color auto="1"/>
      </bottom>
      <diagonal/>
    </border>
  </borders>
  <cellStyleXfs count="98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/>
    </xf>
    <xf numFmtId="0" fontId="18" fillId="0" borderId="0" xfId="0" applyFont="1"/>
    <xf numFmtId="0" fontId="22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1" fillId="0" borderId="0" xfId="0" applyFont="1"/>
    <xf numFmtId="0" fontId="19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3" fillId="0" borderId="46" xfId="0" applyFont="1" applyBorder="1" applyAlignment="1">
      <alignment horizontal="center" shrinkToFit="1"/>
    </xf>
    <xf numFmtId="0" fontId="26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/>
    </xf>
    <xf numFmtId="0" fontId="21" fillId="0" borderId="0" xfId="0" applyFont="1"/>
    <xf numFmtId="0" fontId="21" fillId="0" borderId="2" xfId="0" applyFont="1" applyBorder="1"/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right"/>
    </xf>
    <xf numFmtId="0" fontId="18" fillId="0" borderId="2" xfId="0" applyFont="1" applyBorder="1" applyAlignment="1">
      <alignment horizontal="right"/>
    </xf>
    <xf numFmtId="0" fontId="4" fillId="0" borderId="0" xfId="0" applyFont="1" applyAlignment="1">
      <alignment horizontal="distributed" vertical="top"/>
    </xf>
    <xf numFmtId="0" fontId="26" fillId="0" borderId="9" xfId="0" applyFont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vertical="center"/>
    </xf>
    <xf numFmtId="0" fontId="21" fillId="0" borderId="5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21" fillId="0" borderId="47" xfId="0" applyFont="1" applyBorder="1" applyAlignment="1">
      <alignment horizont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shrinkToFit="1"/>
    </xf>
    <xf numFmtId="0" fontId="23" fillId="4" borderId="46" xfId="0" applyFont="1" applyFill="1" applyBorder="1" applyAlignment="1">
      <alignment horizontal="center" shrinkToFit="1"/>
    </xf>
    <xf numFmtId="0" fontId="21" fillId="4" borderId="5" xfId="0" applyFont="1" applyFill="1" applyBorder="1" applyAlignment="1">
      <alignment wrapText="1"/>
    </xf>
    <xf numFmtId="0" fontId="22" fillId="4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wrapText="1"/>
    </xf>
    <xf numFmtId="0" fontId="21" fillId="4" borderId="7" xfId="0" applyFont="1" applyFill="1" applyBorder="1"/>
    <xf numFmtId="0" fontId="21" fillId="4" borderId="5" xfId="0" applyFont="1" applyFill="1" applyBorder="1"/>
    <xf numFmtId="0" fontId="22" fillId="4" borderId="4" xfId="0" applyFont="1" applyFill="1" applyBorder="1" applyAlignment="1">
      <alignment horizontal="center" vertical="center"/>
    </xf>
    <xf numFmtId="0" fontId="21" fillId="4" borderId="10" xfId="0" applyFont="1" applyFill="1" applyBorder="1"/>
    <xf numFmtId="0" fontId="21" fillId="4" borderId="5" xfId="0" applyFont="1" applyFill="1" applyBorder="1" applyAlignment="1">
      <alignment horizontal="right"/>
    </xf>
    <xf numFmtId="0" fontId="21" fillId="4" borderId="10" xfId="0" applyFont="1" applyFill="1" applyBorder="1" applyAlignment="1">
      <alignment horizontal="right"/>
    </xf>
    <xf numFmtId="0" fontId="21" fillId="4" borderId="7" xfId="0" applyFont="1" applyFill="1" applyBorder="1" applyAlignment="1">
      <alignment horizontal="right"/>
    </xf>
    <xf numFmtId="0" fontId="0" fillId="0" borderId="54" xfId="0" applyBorder="1"/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3" fillId="0" borderId="56" xfId="0" applyFont="1" applyBorder="1" applyAlignment="1">
      <alignment horizontal="center" vertical="center"/>
    </xf>
    <xf numFmtId="0" fontId="0" fillId="0" borderId="57" xfId="0" applyBorder="1"/>
    <xf numFmtId="0" fontId="0" fillId="0" borderId="57" xfId="0" applyBorder="1" applyAlignment="1">
      <alignment horizontal="center" vertical="center"/>
    </xf>
    <xf numFmtId="0" fontId="0" fillId="0" borderId="58" xfId="0" applyBorder="1"/>
    <xf numFmtId="0" fontId="0" fillId="0" borderId="0" xfId="0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0" fillId="0" borderId="59" xfId="0" applyBorder="1"/>
    <xf numFmtId="0" fontId="31" fillId="0" borderId="0" xfId="0" applyFont="1" applyAlignment="1">
      <alignment horizontal="right"/>
    </xf>
    <xf numFmtId="0" fontId="0" fillId="4" borderId="8" xfId="0" applyFill="1" applyBorder="1" applyAlignment="1">
      <alignment horizontal="center"/>
    </xf>
    <xf numFmtId="0" fontId="45" fillId="3" borderId="19" xfId="0" applyFont="1" applyFill="1" applyBorder="1" applyAlignment="1">
      <alignment vertical="center"/>
    </xf>
    <xf numFmtId="0" fontId="42" fillId="3" borderId="60" xfId="0" applyFont="1" applyFill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0" fillId="0" borderId="48" xfId="0" applyBorder="1"/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6" fillId="0" borderId="0" xfId="0" applyFont="1"/>
    <xf numFmtId="0" fontId="14" fillId="0" borderId="0" xfId="0" applyFont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21" fillId="0" borderId="5" xfId="0" applyFont="1" applyBorder="1" applyAlignment="1">
      <alignment horizontal="right" wrapText="1"/>
    </xf>
    <xf numFmtId="0" fontId="21" fillId="0" borderId="10" xfId="0" applyFont="1" applyBorder="1" applyAlignment="1">
      <alignment horizontal="right" wrapText="1"/>
    </xf>
    <xf numFmtId="0" fontId="37" fillId="0" borderId="0" xfId="0" applyFont="1"/>
    <xf numFmtId="0" fontId="37" fillId="0" borderId="8" xfId="0" applyFont="1" applyBorder="1" applyAlignment="1">
      <alignment horizontal="center" vertical="center"/>
    </xf>
    <xf numFmtId="0" fontId="50" fillId="2" borderId="8" xfId="3" applyFont="1" applyFill="1" applyBorder="1" applyAlignment="1">
      <alignment horizontal="center" vertical="center" shrinkToFit="1"/>
    </xf>
    <xf numFmtId="0" fontId="50" fillId="2" borderId="12" xfId="3" applyFont="1" applyFill="1" applyBorder="1" applyAlignment="1">
      <alignment horizontal="center" vertical="center" shrinkToFit="1"/>
    </xf>
    <xf numFmtId="0" fontId="50" fillId="2" borderId="13" xfId="3" applyFont="1" applyFill="1" applyBorder="1" applyAlignment="1">
      <alignment vertical="center" shrinkToFit="1"/>
    </xf>
    <xf numFmtId="0" fontId="50" fillId="2" borderId="8" xfId="3" applyFont="1" applyFill="1" applyBorder="1" applyAlignment="1">
      <alignment vertical="center" shrinkToFit="1"/>
    </xf>
    <xf numFmtId="0" fontId="50" fillId="2" borderId="31" xfId="3" applyFont="1" applyFill="1" applyBorder="1" applyAlignment="1">
      <alignment horizontal="center" vertical="center" shrinkToFit="1"/>
    </xf>
    <xf numFmtId="0" fontId="50" fillId="2" borderId="8" xfId="3" applyFont="1" applyFill="1" applyBorder="1" applyAlignment="1">
      <alignment horizontal="left" vertical="center" shrinkToFit="1"/>
    </xf>
    <xf numFmtId="0" fontId="37" fillId="0" borderId="0" xfId="0" applyFont="1" applyAlignment="1">
      <alignment shrinkToFit="1"/>
    </xf>
    <xf numFmtId="0" fontId="37" fillId="0" borderId="0" xfId="0" applyFont="1" applyAlignment="1">
      <alignment horizontal="center" vertical="center"/>
    </xf>
    <xf numFmtId="0" fontId="52" fillId="0" borderId="0" xfId="0" applyFont="1"/>
    <xf numFmtId="0" fontId="51" fillId="0" borderId="8" xfId="3" applyFont="1" applyBorder="1" applyAlignment="1">
      <alignment horizontal="center" vertical="center" shrinkToFit="1"/>
    </xf>
    <xf numFmtId="0" fontId="50" fillId="0" borderId="37" xfId="3" applyFont="1" applyBorder="1" applyAlignment="1">
      <alignment horizontal="center" vertical="center" shrinkToFit="1"/>
    </xf>
    <xf numFmtId="0" fontId="50" fillId="0" borderId="38" xfId="3" applyFont="1" applyBorder="1" applyAlignment="1">
      <alignment horizontal="center" vertical="center" shrinkToFit="1"/>
    </xf>
    <xf numFmtId="0" fontId="37" fillId="5" borderId="8" xfId="0" applyFont="1" applyFill="1" applyBorder="1" applyAlignment="1">
      <alignment horizontal="center" vertical="center" shrinkToFit="1"/>
    </xf>
    <xf numFmtId="0" fontId="50" fillId="5" borderId="8" xfId="3" applyFont="1" applyFill="1" applyBorder="1" applyAlignment="1">
      <alignment horizontal="center" vertical="center" shrinkToFit="1"/>
    </xf>
    <xf numFmtId="0" fontId="50" fillId="5" borderId="12" xfId="3" applyFont="1" applyFill="1" applyBorder="1" applyAlignment="1">
      <alignment horizontal="center" vertical="center" shrinkToFit="1"/>
    </xf>
    <xf numFmtId="0" fontId="50" fillId="5" borderId="36" xfId="3" applyFont="1" applyFill="1" applyBorder="1" applyAlignment="1">
      <alignment horizontal="center" vertical="center" shrinkToFit="1"/>
    </xf>
    <xf numFmtId="0" fontId="50" fillId="5" borderId="13" xfId="3" applyFont="1" applyFill="1" applyBorder="1" applyAlignment="1">
      <alignment horizontal="center" vertical="center" shrinkToFit="1"/>
    </xf>
    <xf numFmtId="0" fontId="50" fillId="5" borderId="8" xfId="3" applyFont="1" applyFill="1" applyBorder="1" applyAlignment="1">
      <alignment horizontal="center" vertical="center" wrapText="1" shrinkToFit="1"/>
    </xf>
    <xf numFmtId="176" fontId="50" fillId="5" borderId="8" xfId="3" applyNumberFormat="1" applyFont="1" applyFill="1" applyBorder="1" applyAlignment="1">
      <alignment horizontal="center" vertical="center" wrapText="1" shrinkToFit="1"/>
    </xf>
    <xf numFmtId="0" fontId="37" fillId="5" borderId="8" xfId="0" applyFont="1" applyFill="1" applyBorder="1" applyAlignment="1">
      <alignment horizontal="center" vertical="center" wrapText="1"/>
    </xf>
    <xf numFmtId="0" fontId="24" fillId="5" borderId="8" xfId="3" applyFont="1" applyFill="1" applyBorder="1" applyAlignment="1">
      <alignment horizontal="center" vertical="center" wrapText="1" shrinkToFit="1"/>
    </xf>
    <xf numFmtId="0" fontId="2" fillId="5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shrinkToFit="1"/>
    </xf>
    <xf numFmtId="0" fontId="5" fillId="0" borderId="2" xfId="0" applyFont="1" applyBorder="1" applyAlignment="1">
      <alignment horizontal="left" vertical="center" shrinkToFit="1"/>
    </xf>
    <xf numFmtId="0" fontId="54" fillId="0" borderId="2" xfId="0" applyFont="1" applyBorder="1" applyAlignment="1">
      <alignment horizontal="right" vertical="center" shrinkToFit="1"/>
    </xf>
    <xf numFmtId="0" fontId="4" fillId="0" borderId="48" xfId="0" applyFont="1" applyBorder="1" applyAlignment="1">
      <alignment horizontal="left" vertical="top"/>
    </xf>
    <xf numFmtId="0" fontId="0" fillId="0" borderId="61" xfId="0" applyBorder="1"/>
    <xf numFmtId="0" fontId="0" fillId="0" borderId="62" xfId="0" applyBorder="1" applyAlignment="1">
      <alignment horizontal="left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4" fillId="0" borderId="66" xfId="0" applyFont="1" applyBorder="1" applyAlignment="1">
      <alignment horizontal="distributed" vertical="top"/>
    </xf>
    <xf numFmtId="0" fontId="6" fillId="0" borderId="66" xfId="0" applyFont="1" applyBorder="1"/>
    <xf numFmtId="0" fontId="6" fillId="0" borderId="67" xfId="0" applyFont="1" applyBorder="1"/>
    <xf numFmtId="0" fontId="4" fillId="0" borderId="62" xfId="0" applyFont="1" applyBorder="1" applyAlignment="1">
      <alignment horizontal="distributed" vertical="top"/>
    </xf>
    <xf numFmtId="0" fontId="6" fillId="0" borderId="62" xfId="0" applyFont="1" applyBorder="1"/>
    <xf numFmtId="0" fontId="6" fillId="0" borderId="63" xfId="0" applyFont="1" applyBorder="1"/>
    <xf numFmtId="0" fontId="5" fillId="0" borderId="64" xfId="0" applyFont="1" applyBorder="1" applyAlignment="1">
      <alignment horizontal="center" shrinkToFit="1"/>
    </xf>
    <xf numFmtId="0" fontId="5" fillId="0" borderId="64" xfId="0" applyFont="1" applyBorder="1" applyAlignment="1">
      <alignment vertical="center"/>
    </xf>
    <xf numFmtId="0" fontId="7" fillId="0" borderId="64" xfId="0" applyFont="1" applyBorder="1" applyAlignment="1">
      <alignment horizontal="center" shrinkToFit="1"/>
    </xf>
    <xf numFmtId="0" fontId="6" fillId="0" borderId="65" xfId="0" applyFont="1" applyBorder="1"/>
    <xf numFmtId="0" fontId="6" fillId="0" borderId="61" xfId="0" applyFont="1" applyBorder="1"/>
    <xf numFmtId="0" fontId="32" fillId="0" borderId="0" xfId="0" applyFont="1" applyAlignment="1">
      <alignment horizontal="center" vertical="center" shrinkToFit="1"/>
    </xf>
    <xf numFmtId="0" fontId="22" fillId="0" borderId="9" xfId="0" applyFont="1" applyBorder="1"/>
    <xf numFmtId="0" fontId="18" fillId="0" borderId="9" xfId="0" applyFont="1" applyBorder="1" applyAlignment="1">
      <alignment horizontal="center" shrinkToFit="1"/>
    </xf>
    <xf numFmtId="0" fontId="21" fillId="0" borderId="49" xfId="0" applyFont="1" applyBorder="1" applyAlignment="1">
      <alignment horizontal="center" shrinkToFit="1"/>
    </xf>
    <xf numFmtId="0" fontId="21" fillId="0" borderId="50" xfId="0" applyFont="1" applyBorder="1" applyAlignment="1">
      <alignment horizontal="center" shrinkToFit="1"/>
    </xf>
    <xf numFmtId="0" fontId="14" fillId="0" borderId="22" xfId="0" applyFont="1" applyBorder="1" applyAlignment="1">
      <alignment horizontal="center" shrinkToFit="1"/>
    </xf>
    <xf numFmtId="0" fontId="14" fillId="0" borderId="23" xfId="0" applyFont="1" applyBorder="1" applyAlignment="1">
      <alignment horizontal="center" shrinkToFit="1"/>
    </xf>
    <xf numFmtId="0" fontId="14" fillId="0" borderId="18" xfId="0" applyFont="1" applyBorder="1" applyAlignment="1">
      <alignment horizontal="center" shrinkToFit="1"/>
    </xf>
    <xf numFmtId="0" fontId="14" fillId="0" borderId="19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2" xfId="0" applyFont="1" applyBorder="1"/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 shrinkToFit="1"/>
    </xf>
    <xf numFmtId="0" fontId="19" fillId="0" borderId="21" xfId="0" applyFont="1" applyBorder="1" applyAlignment="1">
      <alignment horizontal="center" shrinkToFit="1"/>
    </xf>
    <xf numFmtId="0" fontId="23" fillId="0" borderId="22" xfId="0" applyFont="1" applyBorder="1" applyAlignment="1">
      <alignment horizontal="center" shrinkToFit="1"/>
    </xf>
    <xf numFmtId="0" fontId="19" fillId="0" borderId="23" xfId="0" applyFont="1" applyBorder="1" applyAlignment="1">
      <alignment horizontal="center" shrinkToFit="1"/>
    </xf>
    <xf numFmtId="0" fontId="23" fillId="0" borderId="24" xfId="0" applyFont="1" applyBorder="1" applyAlignment="1">
      <alignment horizontal="center" shrinkToFit="1"/>
    </xf>
    <xf numFmtId="0" fontId="23" fillId="0" borderId="25" xfId="0" applyFont="1" applyBorder="1" applyAlignment="1">
      <alignment horizont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56" fillId="0" borderId="2" xfId="0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shrinkToFit="1"/>
    </xf>
    <xf numFmtId="0" fontId="23" fillId="0" borderId="7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2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9" xfId="97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shrinkToFit="1"/>
    </xf>
    <xf numFmtId="0" fontId="18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6" fillId="3" borderId="7" xfId="0" applyFont="1" applyFill="1" applyBorder="1" applyAlignment="1" applyProtection="1">
      <alignment horizontal="center" vertical="center"/>
      <protection locked="0"/>
    </xf>
    <xf numFmtId="0" fontId="48" fillId="0" borderId="41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42" xfId="0" applyFont="1" applyBorder="1" applyAlignment="1">
      <alignment horizontal="left" vertical="center" wrapText="1"/>
    </xf>
    <xf numFmtId="0" fontId="49" fillId="0" borderId="43" xfId="0" applyFont="1" applyBorder="1" applyAlignment="1">
      <alignment horizontal="left" vertical="center" wrapText="1"/>
    </xf>
    <xf numFmtId="0" fontId="49" fillId="0" borderId="44" xfId="0" applyFont="1" applyBorder="1" applyAlignment="1">
      <alignment horizontal="left" vertical="center" wrapText="1"/>
    </xf>
    <xf numFmtId="0" fontId="49" fillId="0" borderId="45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4" fillId="4" borderId="26" xfId="0" applyFont="1" applyFill="1" applyBorder="1" applyAlignment="1">
      <alignment horizontal="center" shrinkToFit="1"/>
    </xf>
    <xf numFmtId="0" fontId="14" fillId="4" borderId="27" xfId="0" applyFont="1" applyFill="1" applyBorder="1" applyAlignment="1">
      <alignment horizontal="center" shrinkToFit="1"/>
    </xf>
    <xf numFmtId="0" fontId="14" fillId="4" borderId="24" xfId="0" applyFont="1" applyFill="1" applyBorder="1" applyAlignment="1">
      <alignment horizontal="center" shrinkToFit="1"/>
    </xf>
    <xf numFmtId="0" fontId="14" fillId="4" borderId="25" xfId="0" applyFont="1" applyFill="1" applyBorder="1" applyAlignment="1">
      <alignment horizontal="center" shrinkToFit="1"/>
    </xf>
    <xf numFmtId="0" fontId="44" fillId="3" borderId="16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4" borderId="32" xfId="0" applyFont="1" applyFill="1" applyBorder="1" applyAlignment="1">
      <alignment horizontal="center" shrinkToFit="1"/>
    </xf>
    <xf numFmtId="0" fontId="0" fillId="4" borderId="33" xfId="0" applyFill="1" applyBorder="1" applyAlignment="1">
      <alignment horizontal="center"/>
    </xf>
    <xf numFmtId="0" fontId="44" fillId="3" borderId="14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 vertical="center" shrinkToFit="1"/>
    </xf>
    <xf numFmtId="0" fontId="41" fillId="3" borderId="10" xfId="0" applyFont="1" applyFill="1" applyBorder="1" applyAlignment="1">
      <alignment horizontal="center" vertical="center" shrinkToFit="1"/>
    </xf>
    <xf numFmtId="0" fontId="41" fillId="3" borderId="7" xfId="0" applyFont="1" applyFill="1" applyBorder="1" applyAlignment="1">
      <alignment horizontal="center" shrinkToFit="1"/>
    </xf>
    <xf numFmtId="0" fontId="41" fillId="3" borderId="51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shrinkToFit="1"/>
    </xf>
    <xf numFmtId="0" fontId="14" fillId="4" borderId="23" xfId="0" applyFont="1" applyFill="1" applyBorder="1" applyAlignment="1">
      <alignment horizontal="center" shrinkToFit="1"/>
    </xf>
    <xf numFmtId="0" fontId="21" fillId="4" borderId="34" xfId="0" applyFont="1" applyFill="1" applyBorder="1" applyAlignment="1">
      <alignment horizontal="center" shrinkToFit="1"/>
    </xf>
    <xf numFmtId="0" fontId="0" fillId="4" borderId="35" xfId="0" applyFill="1" applyBorder="1" applyAlignment="1">
      <alignment horizontal="center"/>
    </xf>
    <xf numFmtId="0" fontId="21" fillId="4" borderId="32" xfId="0" applyFont="1" applyFill="1" applyBorder="1" applyAlignment="1">
      <alignment horizontal="center" shrinkToFit="1"/>
    </xf>
    <xf numFmtId="0" fontId="22" fillId="4" borderId="20" xfId="0" applyFont="1" applyFill="1" applyBorder="1" applyAlignment="1">
      <alignment horizontal="center" shrinkToFit="1"/>
    </xf>
    <xf numFmtId="0" fontId="0" fillId="4" borderId="21" xfId="0" applyFill="1" applyBorder="1" applyAlignment="1">
      <alignment horizontal="center" shrinkToFit="1"/>
    </xf>
    <xf numFmtId="0" fontId="23" fillId="4" borderId="22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23" fillId="4" borderId="26" xfId="0" applyFont="1" applyFill="1" applyBorder="1" applyAlignment="1">
      <alignment horizontal="center" shrinkToFit="1"/>
    </xf>
    <xf numFmtId="0" fontId="23" fillId="4" borderId="27" xfId="0" applyFont="1" applyFill="1" applyBorder="1" applyAlignment="1">
      <alignment shrinkToFit="1"/>
    </xf>
    <xf numFmtId="0" fontId="23" fillId="4" borderId="24" xfId="0" applyFont="1" applyFill="1" applyBorder="1" applyAlignment="1">
      <alignment shrinkToFit="1"/>
    </xf>
    <xf numFmtId="0" fontId="23" fillId="4" borderId="25" xfId="0" applyFont="1" applyFill="1" applyBorder="1" applyAlignment="1">
      <alignment shrinkToFit="1"/>
    </xf>
    <xf numFmtId="0" fontId="21" fillId="4" borderId="20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 shrinkToFit="1"/>
    </xf>
    <xf numFmtId="0" fontId="19" fillId="4" borderId="7" xfId="0" applyFont="1" applyFill="1" applyBorder="1" applyAlignment="1">
      <alignment horizontal="center" shrinkToFit="1"/>
    </xf>
    <xf numFmtId="0" fontId="18" fillId="0" borderId="24" xfId="0" applyFont="1" applyBorder="1" applyAlignment="1">
      <alignment horizontal="center" shrinkToFit="1"/>
    </xf>
    <xf numFmtId="0" fontId="18" fillId="0" borderId="25" xfId="0" applyFont="1" applyBorder="1" applyAlignment="1">
      <alignment horizontal="center" shrinkToFit="1"/>
    </xf>
    <xf numFmtId="0" fontId="22" fillId="0" borderId="49" xfId="0" applyFont="1" applyBorder="1" applyAlignment="1">
      <alignment horizontal="center" shrinkToFit="1"/>
    </xf>
    <xf numFmtId="0" fontId="22" fillId="0" borderId="50" xfId="0" applyFont="1" applyBorder="1" applyAlignment="1">
      <alignment horizont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39" fillId="3" borderId="5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shrinkToFit="1"/>
    </xf>
    <xf numFmtId="0" fontId="19" fillId="4" borderId="23" xfId="0" applyFont="1" applyFill="1" applyBorder="1" applyAlignment="1">
      <alignment horizontal="center" shrinkToFit="1"/>
    </xf>
    <xf numFmtId="0" fontId="21" fillId="4" borderId="20" xfId="0" applyFont="1" applyFill="1" applyBorder="1" applyAlignment="1">
      <alignment horizontal="center" shrinkToFit="1"/>
    </xf>
    <xf numFmtId="0" fontId="21" fillId="4" borderId="21" xfId="0" applyFont="1" applyFill="1" applyBorder="1" applyAlignment="1">
      <alignment horizontal="center" shrinkToFit="1"/>
    </xf>
    <xf numFmtId="0" fontId="39" fillId="3" borderId="14" xfId="0" applyFont="1" applyFill="1" applyBorder="1" applyAlignment="1">
      <alignment horizontal="center" vertical="center" shrinkToFit="1"/>
    </xf>
    <xf numFmtId="0" fontId="40" fillId="3" borderId="15" xfId="0" applyFont="1" applyFill="1" applyBorder="1"/>
    <xf numFmtId="0" fontId="40" fillId="3" borderId="18" xfId="0" applyFont="1" applyFill="1" applyBorder="1"/>
    <xf numFmtId="0" fontId="40" fillId="3" borderId="19" xfId="0" applyFont="1" applyFill="1" applyBorder="1"/>
    <xf numFmtId="0" fontId="23" fillId="4" borderId="14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 shrinkToFit="1"/>
    </xf>
    <xf numFmtId="0" fontId="39" fillId="3" borderId="7" xfId="0" applyFont="1" applyFill="1" applyBorder="1" applyAlignment="1">
      <alignment horizontal="center" shrinkToFit="1"/>
    </xf>
    <xf numFmtId="0" fontId="23" fillId="4" borderId="24" xfId="0" applyFont="1" applyFill="1" applyBorder="1" applyAlignment="1">
      <alignment horizontal="center" shrinkToFit="1"/>
    </xf>
    <xf numFmtId="0" fontId="19" fillId="4" borderId="25" xfId="0" applyFont="1" applyFill="1" applyBorder="1" applyAlignment="1">
      <alignment horizontal="center" shrinkToFit="1"/>
    </xf>
    <xf numFmtId="0" fontId="19" fillId="4" borderId="21" xfId="0" applyFont="1" applyFill="1" applyBorder="1" applyAlignment="1">
      <alignment horizontal="center" shrinkToFit="1"/>
    </xf>
    <xf numFmtId="0" fontId="40" fillId="3" borderId="15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 shrinkToFit="1"/>
    </xf>
    <xf numFmtId="0" fontId="38" fillId="0" borderId="57" xfId="0" applyFont="1" applyBorder="1" applyAlignment="1">
      <alignment horizontal="center" vertical="center"/>
    </xf>
    <xf numFmtId="0" fontId="50" fillId="2" borderId="12" xfId="3" applyFont="1" applyFill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48" xfId="0" applyFont="1" applyBorder="1" applyAlignment="1">
      <alignment vertical="top"/>
    </xf>
    <xf numFmtId="0" fontId="4" fillId="0" borderId="48" xfId="0" applyFont="1" applyBorder="1" applyAlignment="1">
      <alignment horizontal="left" vertical="top"/>
    </xf>
    <xf numFmtId="0" fontId="55" fillId="0" borderId="68" xfId="0" applyFont="1" applyBorder="1" applyAlignment="1">
      <alignment horizontal="center" vertical="center" shrinkToFit="1"/>
    </xf>
    <xf numFmtId="0" fontId="55" fillId="0" borderId="69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top" wrapText="1"/>
    </xf>
    <xf numFmtId="0" fontId="0" fillId="0" borderId="68" xfId="0" applyBorder="1"/>
    <xf numFmtId="0" fontId="0" fillId="0" borderId="69" xfId="0" applyBorder="1"/>
    <xf numFmtId="0" fontId="0" fillId="0" borderId="70" xfId="0" applyBorder="1"/>
  </cellXfs>
  <cellStyles count="98">
    <cellStyle name="ハイパーリンク" xfId="1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7" builtinId="8"/>
    <cellStyle name="標準" xfId="0" builtinId="0"/>
    <cellStyle name="標準 2" xfId="3" xr:uid="{00000000-0005-0000-0000-000030000000}"/>
    <cellStyle name="標準 3" xfId="96" xr:uid="{00000000-0005-0000-0000-000031000000}"/>
    <cellStyle name="表示済みのハイパーリンク" xfId="2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</cellStyles>
  <dxfs count="0"/>
  <tableStyles count="0" defaultTableStyle="TableStyleMedium9" defaultPivotStyle="PivotStyleMedium4"/>
  <colors>
    <mruColors>
      <color rgb="FFFFFF66"/>
      <color rgb="FFE5E5FF"/>
      <color rgb="FFFFDEBD"/>
      <color rgb="FFFFD9B3"/>
      <color rgb="FFFFE1FF"/>
      <color rgb="FFFFCCFF"/>
      <color rgb="FFFFFFCC"/>
      <color rgb="FFCCCCFF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15</xdr:row>
      <xdr:rowOff>66675</xdr:rowOff>
    </xdr:from>
    <xdr:to>
      <xdr:col>10</xdr:col>
      <xdr:colOff>425450</xdr:colOff>
      <xdr:row>16</xdr:row>
      <xdr:rowOff>206374</xdr:rowOff>
    </xdr:to>
    <xdr:sp macro="" textlink="">
      <xdr:nvSpPr>
        <xdr:cNvPr id="17" name="線吹き出し 1 (枠付き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571875" y="1952625"/>
          <a:ext cx="2359025" cy="320674"/>
        </a:xfrm>
        <a:prstGeom prst="borderCallout1">
          <a:avLst>
            <a:gd name="adj1" fmla="val 3533"/>
            <a:gd name="adj2" fmla="val 467"/>
            <a:gd name="adj3" fmla="val -41358"/>
            <a:gd name="adj4" fmla="val -1653"/>
          </a:avLst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16200000" scaled="1"/>
          <a:tileRect/>
        </a:gradFill>
        <a:ln w="19050">
          <a:solidFill>
            <a:srgbClr val="FFC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規格があるものはそのサイズで</a:t>
          </a:r>
        </a:p>
      </xdr:txBody>
    </xdr:sp>
    <xdr:clientData/>
  </xdr:twoCellAnchor>
  <xdr:twoCellAnchor>
    <xdr:from>
      <xdr:col>2</xdr:col>
      <xdr:colOff>1162050</xdr:colOff>
      <xdr:row>58</xdr:row>
      <xdr:rowOff>104775</xdr:rowOff>
    </xdr:from>
    <xdr:to>
      <xdr:col>8</xdr:col>
      <xdr:colOff>819150</xdr:colOff>
      <xdr:row>60</xdr:row>
      <xdr:rowOff>63499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19300" y="10277475"/>
          <a:ext cx="2533650" cy="320674"/>
        </a:xfrm>
        <a:prstGeom prst="borderCallout1">
          <a:avLst>
            <a:gd name="adj1" fmla="val -2408"/>
            <a:gd name="adj2" fmla="val 48516"/>
            <a:gd name="adj3" fmla="val -273042"/>
            <a:gd name="adj4" fmla="val 81120"/>
          </a:avLst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16200000" scaled="1"/>
          <a:tileRect/>
        </a:gradFill>
        <a:ln w="19050">
          <a:solidFill>
            <a:srgbClr val="FFC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正式名称をご入力ください</a:t>
          </a:r>
        </a:p>
      </xdr:txBody>
    </xdr:sp>
    <xdr:clientData/>
  </xdr:twoCellAnchor>
  <xdr:twoCellAnchor>
    <xdr:from>
      <xdr:col>10</xdr:col>
      <xdr:colOff>428625</xdr:colOff>
      <xdr:row>58</xdr:row>
      <xdr:rowOff>66675</xdr:rowOff>
    </xdr:from>
    <xdr:to>
      <xdr:col>12</xdr:col>
      <xdr:colOff>342900</xdr:colOff>
      <xdr:row>60</xdr:row>
      <xdr:rowOff>25399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934075" y="9563100"/>
          <a:ext cx="885825" cy="320674"/>
        </a:xfrm>
        <a:prstGeom prst="borderCallout1">
          <a:avLst>
            <a:gd name="adj1" fmla="val -2408"/>
            <a:gd name="adj2" fmla="val 51741"/>
            <a:gd name="adj3" fmla="val -47298"/>
            <a:gd name="adj4" fmla="val 71968"/>
          </a:avLst>
        </a:prstGeom>
        <a:ln w="19050"/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忘れずに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640773</xdr:colOff>
      <xdr:row>1</xdr:row>
      <xdr:rowOff>86590</xdr:rowOff>
    </xdr:from>
    <xdr:to>
      <xdr:col>17</xdr:col>
      <xdr:colOff>432954</xdr:colOff>
      <xdr:row>8</xdr:row>
      <xdr:rowOff>121226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11000" y="259772"/>
          <a:ext cx="3948545" cy="2216727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675409</xdr:colOff>
      <xdr:row>18</xdr:row>
      <xdr:rowOff>121227</xdr:rowOff>
    </xdr:from>
    <xdr:to>
      <xdr:col>17</xdr:col>
      <xdr:colOff>408420</xdr:colOff>
      <xdr:row>25</xdr:row>
      <xdr:rowOff>388216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845636" y="5351318"/>
          <a:ext cx="3889375" cy="2206625"/>
        </a:xfrm>
        <a:prstGeom prst="rect">
          <a:avLst/>
        </a:prstGeom>
        <a:solidFill>
          <a:sysClr val="window" lastClr="FFFFFF"/>
        </a:solidFill>
        <a:ln w="22225">
          <a:solidFill>
            <a:srgbClr val="FF0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「手書き用キャプション」を利用する場合は、顧問会議等の席で、各地区専門委員に申し出て下さい。</a:t>
          </a:r>
        </a:p>
      </xdr:txBody>
    </xdr:sp>
    <xdr:clientData/>
  </xdr:twoCellAnchor>
  <xdr:twoCellAnchor>
    <xdr:from>
      <xdr:col>11</xdr:col>
      <xdr:colOff>464128</xdr:colOff>
      <xdr:row>14</xdr:row>
      <xdr:rowOff>325581</xdr:rowOff>
    </xdr:from>
    <xdr:to>
      <xdr:col>17</xdr:col>
      <xdr:colOff>536864</xdr:colOff>
      <xdr:row>16</xdr:row>
      <xdr:rowOff>450272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0751128" y="4135581"/>
          <a:ext cx="3501736" cy="713509"/>
        </a:xfrm>
        <a:prstGeom prst="rect">
          <a:avLst/>
        </a:prstGeom>
        <a:noFill/>
        <a:ln w="22225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solidFill>
                <a:sysClr val="windowText" lastClr="000000"/>
              </a:solidFill>
            </a:rPr>
            <a:t>切り取り線  </a:t>
          </a:r>
          <a:r>
            <a:rPr kumimoji="1" lang="en-US" altLang="ja-JP" sz="2400" b="1">
              <a:solidFill>
                <a:sysClr val="windowText" lastClr="000000"/>
              </a:solidFill>
            </a:rPr>
            <a:t>- - - - - - - -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N54"/>
  <sheetViews>
    <sheetView tabSelected="1" showRuler="0" view="pageBreakPreview" zoomScale="135" zoomScaleNormal="135" zoomScaleSheetLayoutView="135" workbookViewId="0">
      <selection activeCell="C28" sqref="C28:D29"/>
    </sheetView>
  </sheetViews>
  <sheetFormatPr baseColWidth="10" defaultColWidth="13" defaultRowHeight="15"/>
  <cols>
    <col min="1" max="1" width="2.6640625" customWidth="1"/>
    <col min="2" max="2" width="8.6640625" style="7" customWidth="1"/>
    <col min="3" max="3" width="17.6640625" customWidth="1"/>
    <col min="4" max="4" width="6.33203125" customWidth="1"/>
    <col min="5" max="5" width="4.1640625" customWidth="1"/>
    <col min="6" max="6" width="2" customWidth="1"/>
    <col min="7" max="7" width="2.5" customWidth="1"/>
    <col min="8" max="8" width="5.1640625" customWidth="1"/>
    <col min="9" max="9" width="19" style="1" customWidth="1"/>
    <col min="10" max="10" width="4.1640625" style="1" customWidth="1"/>
    <col min="11" max="11" width="6.33203125" style="1" customWidth="1"/>
    <col min="12" max="13" width="6.33203125" customWidth="1"/>
  </cols>
  <sheetData>
    <row r="1" spans="1:14" ht="17">
      <c r="B1" s="136" t="s">
        <v>161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31"/>
    </row>
    <row r="2" spans="1:14" ht="3" customHeigh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31"/>
    </row>
    <row r="3" spans="1:14" ht="14" customHeight="1">
      <c r="B3" s="33" t="s">
        <v>70</v>
      </c>
      <c r="C3" s="184" t="s">
        <v>66</v>
      </c>
      <c r="D3" s="184"/>
      <c r="E3" s="184"/>
      <c r="F3" s="184"/>
      <c r="G3" s="184"/>
      <c r="H3" s="184"/>
      <c r="I3" s="184"/>
      <c r="J3" s="189" t="s">
        <v>162</v>
      </c>
      <c r="K3" s="190"/>
      <c r="L3" s="190"/>
      <c r="M3" s="190"/>
    </row>
    <row r="4" spans="1:14" ht="23" customHeight="1">
      <c r="B4" s="11" t="s">
        <v>127</v>
      </c>
      <c r="C4" s="160" t="s">
        <v>0</v>
      </c>
      <c r="D4" s="161"/>
      <c r="E4" s="160" t="s">
        <v>2</v>
      </c>
      <c r="F4" s="161"/>
      <c r="G4" s="160" t="s">
        <v>3</v>
      </c>
      <c r="H4" s="161"/>
      <c r="I4" s="12" t="s">
        <v>4</v>
      </c>
      <c r="J4" s="11" t="s">
        <v>5</v>
      </c>
      <c r="K4" s="21" t="s">
        <v>79</v>
      </c>
      <c r="L4" s="13" t="s">
        <v>100</v>
      </c>
      <c r="M4" s="37" t="s">
        <v>134</v>
      </c>
    </row>
    <row r="5" spans="1:14" ht="13" customHeight="1">
      <c r="A5">
        <v>1</v>
      </c>
      <c r="B5" s="16" t="s">
        <v>6</v>
      </c>
      <c r="C5" s="174"/>
      <c r="D5" s="175"/>
      <c r="E5" s="180"/>
      <c r="F5" s="181"/>
      <c r="G5" s="194"/>
      <c r="H5" s="195"/>
      <c r="I5" s="51"/>
      <c r="J5" s="185"/>
      <c r="K5" s="187"/>
      <c r="L5" s="212"/>
      <c r="M5" s="215"/>
    </row>
    <row r="6" spans="1:14" s="2" customFormat="1" ht="18" customHeight="1">
      <c r="B6" s="14"/>
      <c r="C6" s="176"/>
      <c r="D6" s="177"/>
      <c r="E6" s="182"/>
      <c r="F6" s="183"/>
      <c r="G6" s="196"/>
      <c r="H6" s="197"/>
      <c r="I6" s="24"/>
      <c r="J6" s="186"/>
      <c r="K6" s="188"/>
      <c r="L6" s="213"/>
      <c r="M6" s="192"/>
    </row>
    <row r="7" spans="1:14" ht="13" customHeight="1">
      <c r="A7">
        <v>2</v>
      </c>
      <c r="B7" s="16" t="s">
        <v>7</v>
      </c>
      <c r="C7" s="139"/>
      <c r="D7" s="140"/>
      <c r="E7" s="180"/>
      <c r="F7" s="181"/>
      <c r="G7" s="194"/>
      <c r="H7" s="195"/>
      <c r="I7" s="51"/>
      <c r="J7" s="185"/>
      <c r="K7" s="187"/>
      <c r="L7" s="212"/>
      <c r="M7" s="215"/>
    </row>
    <row r="8" spans="1:14" s="2" customFormat="1" ht="18" customHeight="1">
      <c r="B8" s="14"/>
      <c r="C8" s="178"/>
      <c r="D8" s="179"/>
      <c r="E8" s="182"/>
      <c r="F8" s="183"/>
      <c r="G8" s="196"/>
      <c r="H8" s="197"/>
      <c r="I8" s="24"/>
      <c r="J8" s="186"/>
      <c r="K8" s="188"/>
      <c r="L8" s="213"/>
      <c r="M8" s="192"/>
    </row>
    <row r="9" spans="1:14" ht="13" customHeight="1">
      <c r="A9">
        <v>3</v>
      </c>
      <c r="B9" s="16" t="s">
        <v>7</v>
      </c>
      <c r="C9" s="139"/>
      <c r="D9" s="140"/>
      <c r="E9" s="180"/>
      <c r="F9" s="181"/>
      <c r="G9" s="194"/>
      <c r="H9" s="195"/>
      <c r="I9" s="51"/>
      <c r="J9" s="185"/>
      <c r="K9" s="187"/>
      <c r="L9" s="212"/>
      <c r="M9" s="215"/>
    </row>
    <row r="10" spans="1:14" s="2" customFormat="1" ht="18" customHeight="1">
      <c r="B10" s="14"/>
      <c r="C10" s="178"/>
      <c r="D10" s="179"/>
      <c r="E10" s="182"/>
      <c r="F10" s="183"/>
      <c r="G10" s="196"/>
      <c r="H10" s="197"/>
      <c r="I10" s="24"/>
      <c r="J10" s="186"/>
      <c r="K10" s="188"/>
      <c r="L10" s="213"/>
      <c r="M10" s="192"/>
    </row>
    <row r="11" spans="1:14" s="4" customFormat="1">
      <c r="B11" s="34" t="s">
        <v>67</v>
      </c>
      <c r="C11" s="184" t="s">
        <v>66</v>
      </c>
      <c r="D11" s="184"/>
      <c r="E11" s="184"/>
      <c r="F11" s="184"/>
      <c r="G11" s="184"/>
      <c r="H11" s="184"/>
      <c r="I11" s="184"/>
      <c r="J11" s="9"/>
      <c r="K11" s="9"/>
      <c r="L11" s="15"/>
      <c r="M11" s="9"/>
    </row>
    <row r="12" spans="1:14" s="3" customFormat="1" ht="24" customHeight="1">
      <c r="B12" s="11" t="s">
        <v>127</v>
      </c>
      <c r="C12" s="160" t="s">
        <v>0</v>
      </c>
      <c r="D12" s="161"/>
      <c r="E12" s="160" t="s">
        <v>2</v>
      </c>
      <c r="F12" s="161"/>
      <c r="G12" s="160" t="s">
        <v>3</v>
      </c>
      <c r="H12" s="161"/>
      <c r="I12" s="12" t="s">
        <v>4</v>
      </c>
      <c r="J12" s="11" t="s">
        <v>5</v>
      </c>
      <c r="K12" s="21" t="s">
        <v>79</v>
      </c>
      <c r="L12" s="13" t="s">
        <v>100</v>
      </c>
      <c r="M12" s="37" t="s">
        <v>135</v>
      </c>
    </row>
    <row r="13" spans="1:14" s="4" customFormat="1" ht="13" customHeight="1">
      <c r="A13" s="4">
        <v>4</v>
      </c>
      <c r="B13" s="16" t="s">
        <v>8</v>
      </c>
      <c r="C13" s="174"/>
      <c r="D13" s="175"/>
      <c r="E13" s="180"/>
      <c r="F13" s="181"/>
      <c r="G13" s="194"/>
      <c r="H13" s="195"/>
      <c r="I13" s="51"/>
      <c r="J13" s="185"/>
      <c r="K13" s="187"/>
      <c r="L13" s="212"/>
      <c r="M13" s="215"/>
    </row>
    <row r="14" spans="1:14" s="3" customFormat="1" ht="18" customHeight="1">
      <c r="B14" s="14"/>
      <c r="C14" s="176"/>
      <c r="D14" s="177"/>
      <c r="E14" s="182"/>
      <c r="F14" s="183"/>
      <c r="G14" s="196"/>
      <c r="H14" s="197"/>
      <c r="I14" s="24"/>
      <c r="J14" s="186"/>
      <c r="K14" s="188"/>
      <c r="L14" s="213"/>
      <c r="M14" s="192"/>
    </row>
    <row r="15" spans="1:14" s="4" customFormat="1" ht="13" customHeight="1">
      <c r="A15" s="4">
        <v>5</v>
      </c>
      <c r="B15" s="16" t="s">
        <v>9</v>
      </c>
      <c r="C15" s="139"/>
      <c r="D15" s="140"/>
      <c r="E15" s="180"/>
      <c r="F15" s="181"/>
      <c r="G15" s="194"/>
      <c r="H15" s="195"/>
      <c r="I15" s="51"/>
      <c r="J15" s="185"/>
      <c r="K15" s="187"/>
      <c r="L15" s="212"/>
      <c r="M15" s="215"/>
    </row>
    <row r="16" spans="1:14" s="3" customFormat="1" ht="18" customHeight="1">
      <c r="B16" s="14"/>
      <c r="C16" s="178"/>
      <c r="D16" s="179"/>
      <c r="E16" s="182"/>
      <c r="F16" s="183"/>
      <c r="G16" s="196"/>
      <c r="H16" s="197"/>
      <c r="I16" s="24"/>
      <c r="J16" s="186"/>
      <c r="K16" s="188"/>
      <c r="L16" s="213"/>
      <c r="M16" s="192"/>
    </row>
    <row r="17" spans="1:13" s="4" customFormat="1" ht="13" customHeight="1">
      <c r="A17" s="4">
        <v>6</v>
      </c>
      <c r="B17" s="16" t="s">
        <v>10</v>
      </c>
      <c r="C17" s="139"/>
      <c r="D17" s="140"/>
      <c r="E17" s="180"/>
      <c r="F17" s="181"/>
      <c r="G17" s="194"/>
      <c r="H17" s="195"/>
      <c r="I17" s="51"/>
      <c r="J17" s="185"/>
      <c r="K17" s="187"/>
      <c r="L17" s="212"/>
      <c r="M17" s="215"/>
    </row>
    <row r="18" spans="1:13" s="3" customFormat="1" ht="18" customHeight="1">
      <c r="B18" s="14"/>
      <c r="C18" s="178"/>
      <c r="D18" s="179"/>
      <c r="E18" s="182"/>
      <c r="F18" s="183"/>
      <c r="G18" s="196"/>
      <c r="H18" s="197"/>
      <c r="I18" s="24"/>
      <c r="J18" s="186"/>
      <c r="K18" s="188"/>
      <c r="L18" s="213"/>
      <c r="M18" s="192"/>
    </row>
    <row r="19" spans="1:13" s="4" customFormat="1">
      <c r="B19" s="33" t="s">
        <v>71</v>
      </c>
      <c r="C19" s="28" t="s">
        <v>69</v>
      </c>
      <c r="D19" s="28"/>
      <c r="E19" s="28"/>
      <c r="F19" s="17"/>
      <c r="G19" s="17"/>
      <c r="H19" s="17"/>
      <c r="I19" s="17"/>
      <c r="J19" s="9"/>
      <c r="K19" s="9"/>
      <c r="L19" s="15"/>
      <c r="M19" s="9"/>
    </row>
    <row r="20" spans="1:13" s="3" customFormat="1" ht="24" customHeight="1">
      <c r="B20" s="11" t="s">
        <v>127</v>
      </c>
      <c r="C20" s="160" t="s">
        <v>0</v>
      </c>
      <c r="D20" s="161"/>
      <c r="E20" s="210" t="s">
        <v>78</v>
      </c>
      <c r="F20" s="211"/>
      <c r="G20" s="158" t="s">
        <v>90</v>
      </c>
      <c r="H20" s="159"/>
      <c r="I20" s="12" t="s">
        <v>4</v>
      </c>
      <c r="J20" s="11" t="s">
        <v>5</v>
      </c>
      <c r="K20" s="21" t="s">
        <v>79</v>
      </c>
      <c r="L20" s="13" t="s">
        <v>100</v>
      </c>
      <c r="M20" s="37" t="s">
        <v>134</v>
      </c>
    </row>
    <row r="21" spans="1:13" s="4" customFormat="1" ht="11" customHeight="1">
      <c r="A21" s="4">
        <v>7</v>
      </c>
      <c r="B21" s="16" t="s">
        <v>8</v>
      </c>
      <c r="C21" s="152"/>
      <c r="D21" s="153"/>
      <c r="E21" s="162"/>
      <c r="F21" s="163"/>
      <c r="G21" s="35" t="s">
        <v>107</v>
      </c>
      <c r="H21" s="86"/>
      <c r="I21" s="52"/>
      <c r="J21" s="215"/>
      <c r="K21" s="187"/>
      <c r="L21" s="212"/>
      <c r="M21" s="215"/>
    </row>
    <row r="22" spans="1:13" s="4" customFormat="1" ht="11" customHeight="1">
      <c r="B22" s="145"/>
      <c r="C22" s="154"/>
      <c r="D22" s="155"/>
      <c r="E22" s="164"/>
      <c r="F22" s="165"/>
      <c r="G22" s="42" t="s">
        <v>108</v>
      </c>
      <c r="H22" s="87"/>
      <c r="I22" s="198"/>
      <c r="J22" s="216"/>
      <c r="K22" s="193"/>
      <c r="L22" s="214"/>
      <c r="M22" s="216"/>
    </row>
    <row r="23" spans="1:13" s="3" customFormat="1" ht="11" customHeight="1">
      <c r="B23" s="146"/>
      <c r="C23" s="156"/>
      <c r="D23" s="157"/>
      <c r="E23" s="166"/>
      <c r="F23" s="167"/>
      <c r="G23" s="43" t="s">
        <v>109</v>
      </c>
      <c r="H23" s="50"/>
      <c r="I23" s="199"/>
      <c r="J23" s="217"/>
      <c r="K23" s="188"/>
      <c r="L23" s="213"/>
      <c r="M23" s="192"/>
    </row>
    <row r="24" spans="1:13" s="4" customFormat="1" ht="11" customHeight="1">
      <c r="A24" s="4">
        <v>8</v>
      </c>
      <c r="B24" s="16" t="s">
        <v>9</v>
      </c>
      <c r="C24" s="152"/>
      <c r="D24" s="153"/>
      <c r="E24" s="162"/>
      <c r="F24" s="163"/>
      <c r="G24" s="35" t="s">
        <v>107</v>
      </c>
      <c r="H24" s="48"/>
      <c r="I24" s="44"/>
      <c r="J24" s="215"/>
      <c r="K24" s="187"/>
      <c r="L24" s="212"/>
      <c r="M24" s="215"/>
    </row>
    <row r="25" spans="1:13" s="4" customFormat="1" ht="11" customHeight="1">
      <c r="B25" s="145"/>
      <c r="C25" s="170"/>
      <c r="D25" s="171"/>
      <c r="E25" s="164"/>
      <c r="F25" s="165"/>
      <c r="G25" s="42" t="s">
        <v>108</v>
      </c>
      <c r="H25" s="49"/>
      <c r="I25" s="191"/>
      <c r="J25" s="216"/>
      <c r="K25" s="193"/>
      <c r="L25" s="214"/>
      <c r="M25" s="216"/>
    </row>
    <row r="26" spans="1:13" s="3" customFormat="1" ht="11" customHeight="1">
      <c r="B26" s="146"/>
      <c r="C26" s="172"/>
      <c r="D26" s="173"/>
      <c r="E26" s="166"/>
      <c r="F26" s="167"/>
      <c r="G26" s="43" t="s">
        <v>109</v>
      </c>
      <c r="H26" s="50"/>
      <c r="I26" s="192"/>
      <c r="J26" s="217"/>
      <c r="K26" s="188"/>
      <c r="L26" s="213"/>
      <c r="M26" s="192"/>
    </row>
    <row r="27" spans="1:13" s="4" customFormat="1" ht="11" customHeight="1">
      <c r="A27" s="4">
        <v>9</v>
      </c>
      <c r="B27" s="16" t="s">
        <v>9</v>
      </c>
      <c r="C27" s="152"/>
      <c r="D27" s="153"/>
      <c r="E27" s="162"/>
      <c r="F27" s="163"/>
      <c r="G27" s="35" t="s">
        <v>107</v>
      </c>
      <c r="H27" s="48"/>
      <c r="I27" s="44"/>
      <c r="J27" s="215"/>
      <c r="K27" s="187"/>
      <c r="L27" s="212"/>
      <c r="M27" s="215"/>
    </row>
    <row r="28" spans="1:13" s="4" customFormat="1" ht="11" customHeight="1">
      <c r="B28" s="145"/>
      <c r="C28" s="154"/>
      <c r="D28" s="155"/>
      <c r="E28" s="164"/>
      <c r="F28" s="165"/>
      <c r="G28" s="42" t="s">
        <v>108</v>
      </c>
      <c r="H28" s="49"/>
      <c r="I28" s="191"/>
      <c r="J28" s="216"/>
      <c r="K28" s="193"/>
      <c r="L28" s="214"/>
      <c r="M28" s="216"/>
    </row>
    <row r="29" spans="1:13" s="3" customFormat="1" ht="11" customHeight="1">
      <c r="B29" s="146"/>
      <c r="C29" s="156"/>
      <c r="D29" s="157"/>
      <c r="E29" s="166"/>
      <c r="F29" s="167"/>
      <c r="G29" s="43" t="s">
        <v>109</v>
      </c>
      <c r="H29" s="50"/>
      <c r="I29" s="192"/>
      <c r="J29" s="217"/>
      <c r="K29" s="188"/>
      <c r="L29" s="213"/>
      <c r="M29" s="192"/>
    </row>
    <row r="30" spans="1:13" s="4" customFormat="1">
      <c r="B30" s="33" t="s">
        <v>73</v>
      </c>
      <c r="C30" s="28" t="s">
        <v>72</v>
      </c>
      <c r="D30" s="28"/>
      <c r="E30" s="28"/>
      <c r="F30" s="17"/>
      <c r="G30" s="17"/>
      <c r="H30" s="17"/>
      <c r="I30" s="17"/>
      <c r="J30" s="9"/>
      <c r="K30" s="9"/>
      <c r="L30" s="15"/>
      <c r="M30" s="9"/>
    </row>
    <row r="31" spans="1:13" s="3" customFormat="1" ht="24" customHeight="1">
      <c r="B31" s="11" t="s">
        <v>127</v>
      </c>
      <c r="C31" s="160" t="s">
        <v>0</v>
      </c>
      <c r="D31" s="161"/>
      <c r="E31" s="168" t="s">
        <v>91</v>
      </c>
      <c r="F31" s="169"/>
      <c r="G31" s="158" t="s">
        <v>90</v>
      </c>
      <c r="H31" s="159"/>
      <c r="I31" s="12" t="s">
        <v>4</v>
      </c>
      <c r="J31" s="11" t="s">
        <v>5</v>
      </c>
      <c r="K31" s="21" t="s">
        <v>79</v>
      </c>
      <c r="L31" s="13" t="s">
        <v>100</v>
      </c>
      <c r="M31" s="37" t="s">
        <v>134</v>
      </c>
    </row>
    <row r="32" spans="1:13" s="4" customFormat="1" ht="13" customHeight="1">
      <c r="A32" s="4">
        <v>10</v>
      </c>
      <c r="B32" s="16" t="s">
        <v>8</v>
      </c>
      <c r="C32" s="139"/>
      <c r="D32" s="140"/>
      <c r="E32" s="150"/>
      <c r="F32" s="151"/>
      <c r="G32" s="36" t="s">
        <v>87</v>
      </c>
      <c r="H32" s="86"/>
      <c r="I32" s="52"/>
      <c r="J32" s="215"/>
      <c r="K32" s="187"/>
      <c r="L32" s="212"/>
      <c r="M32" s="215"/>
    </row>
    <row r="33" spans="1:13" s="4" customFormat="1" ht="11" customHeight="1">
      <c r="B33" s="145"/>
      <c r="C33" s="141"/>
      <c r="D33" s="142"/>
      <c r="E33" s="148"/>
      <c r="F33" s="149"/>
      <c r="G33" s="45" t="s">
        <v>88</v>
      </c>
      <c r="H33" s="87"/>
      <c r="I33" s="191"/>
      <c r="J33" s="216"/>
      <c r="K33" s="193"/>
      <c r="L33" s="214"/>
      <c r="M33" s="216"/>
    </row>
    <row r="34" spans="1:13" s="3" customFormat="1" ht="11" customHeight="1">
      <c r="B34" s="146"/>
      <c r="C34" s="143"/>
      <c r="D34" s="144"/>
      <c r="E34" s="27" t="s">
        <v>92</v>
      </c>
      <c r="F34" s="47"/>
      <c r="G34" s="46" t="s">
        <v>89</v>
      </c>
      <c r="H34" s="50"/>
      <c r="I34" s="192"/>
      <c r="J34" s="217"/>
      <c r="K34" s="188"/>
      <c r="L34" s="213"/>
      <c r="M34" s="192"/>
    </row>
    <row r="35" spans="1:13" s="4" customFormat="1" ht="11" customHeight="1">
      <c r="A35" s="4">
        <v>11</v>
      </c>
      <c r="B35" s="16" t="s">
        <v>9</v>
      </c>
      <c r="C35" s="139"/>
      <c r="D35" s="140"/>
      <c r="E35" s="150"/>
      <c r="F35" s="151"/>
      <c r="G35" s="35" t="s">
        <v>87</v>
      </c>
      <c r="H35" s="48"/>
      <c r="I35" s="44"/>
      <c r="J35" s="215"/>
      <c r="K35" s="187"/>
      <c r="L35" s="212"/>
      <c r="M35" s="215"/>
    </row>
    <row r="36" spans="1:13" s="4" customFormat="1" ht="11" customHeight="1">
      <c r="B36" s="145"/>
      <c r="C36" s="141"/>
      <c r="D36" s="142"/>
      <c r="E36" s="148"/>
      <c r="F36" s="149"/>
      <c r="G36" s="42" t="s">
        <v>88</v>
      </c>
      <c r="H36" s="49"/>
      <c r="I36" s="191"/>
      <c r="J36" s="216"/>
      <c r="K36" s="193"/>
      <c r="L36" s="214"/>
      <c r="M36" s="216"/>
    </row>
    <row r="37" spans="1:13" s="3" customFormat="1" ht="11" customHeight="1">
      <c r="B37" s="146"/>
      <c r="C37" s="143"/>
      <c r="D37" s="144"/>
      <c r="E37" s="27" t="s">
        <v>92</v>
      </c>
      <c r="F37" s="47"/>
      <c r="G37" s="43" t="s">
        <v>89</v>
      </c>
      <c r="H37" s="50"/>
      <c r="I37" s="192"/>
      <c r="J37" s="217"/>
      <c r="K37" s="188"/>
      <c r="L37" s="213"/>
      <c r="M37" s="192"/>
    </row>
    <row r="38" spans="1:13" s="4" customFormat="1" ht="11" customHeight="1">
      <c r="A38" s="4">
        <v>12</v>
      </c>
      <c r="B38" s="16" t="s">
        <v>11</v>
      </c>
      <c r="C38" s="139"/>
      <c r="D38" s="140"/>
      <c r="E38" s="150"/>
      <c r="F38" s="151"/>
      <c r="G38" s="35" t="s">
        <v>87</v>
      </c>
      <c r="H38" s="48"/>
      <c r="I38" s="44"/>
      <c r="J38" s="215"/>
      <c r="K38" s="187"/>
      <c r="L38" s="212"/>
      <c r="M38" s="215"/>
    </row>
    <row r="39" spans="1:13" s="4" customFormat="1" ht="11" customHeight="1">
      <c r="B39" s="145"/>
      <c r="C39" s="141"/>
      <c r="D39" s="142"/>
      <c r="E39" s="148"/>
      <c r="F39" s="149"/>
      <c r="G39" s="42" t="s">
        <v>88</v>
      </c>
      <c r="H39" s="49"/>
      <c r="I39" s="191"/>
      <c r="J39" s="216"/>
      <c r="K39" s="193"/>
      <c r="L39" s="214"/>
      <c r="M39" s="216"/>
    </row>
    <row r="40" spans="1:13" s="3" customFormat="1" ht="11" customHeight="1">
      <c r="B40" s="146"/>
      <c r="C40" s="143"/>
      <c r="D40" s="144"/>
      <c r="E40" s="27" t="s">
        <v>92</v>
      </c>
      <c r="F40" s="47"/>
      <c r="G40" s="43" t="s">
        <v>89</v>
      </c>
      <c r="H40" s="50"/>
      <c r="I40" s="192"/>
      <c r="J40" s="217"/>
      <c r="K40" s="188"/>
      <c r="L40" s="213"/>
      <c r="M40" s="192"/>
    </row>
    <row r="41" spans="1:13" s="4" customFormat="1" ht="11" customHeight="1">
      <c r="A41" s="4">
        <v>13</v>
      </c>
      <c r="B41" s="16" t="s">
        <v>11</v>
      </c>
      <c r="C41" s="139"/>
      <c r="D41" s="140"/>
      <c r="E41" s="150"/>
      <c r="F41" s="151"/>
      <c r="G41" s="35" t="s">
        <v>87</v>
      </c>
      <c r="H41" s="48"/>
      <c r="I41" s="52"/>
      <c r="J41" s="215"/>
      <c r="K41" s="187"/>
      <c r="L41" s="212"/>
      <c r="M41" s="215"/>
    </row>
    <row r="42" spans="1:13" s="4" customFormat="1" ht="11" customHeight="1">
      <c r="B42" s="145"/>
      <c r="C42" s="141"/>
      <c r="D42" s="142"/>
      <c r="E42" s="148"/>
      <c r="F42" s="149"/>
      <c r="G42" s="42" t="s">
        <v>88</v>
      </c>
      <c r="H42" s="49"/>
      <c r="I42" s="191"/>
      <c r="J42" s="216"/>
      <c r="K42" s="193"/>
      <c r="L42" s="214"/>
      <c r="M42" s="216"/>
    </row>
    <row r="43" spans="1:13" s="3" customFormat="1" ht="11" customHeight="1">
      <c r="B43" s="146"/>
      <c r="C43" s="143"/>
      <c r="D43" s="144"/>
      <c r="E43" s="27" t="s">
        <v>92</v>
      </c>
      <c r="F43" s="47"/>
      <c r="G43" s="43" t="s">
        <v>89</v>
      </c>
      <c r="H43" s="50"/>
      <c r="I43" s="192"/>
      <c r="J43" s="217"/>
      <c r="K43" s="188"/>
      <c r="L43" s="213"/>
      <c r="M43" s="192"/>
    </row>
    <row r="44" spans="1:13" s="3" customFormat="1" ht="7" customHeight="1" thickBot="1">
      <c r="B44" s="5"/>
      <c r="C44" s="5"/>
      <c r="D44" s="5"/>
      <c r="E44" s="5"/>
      <c r="F44" s="6"/>
      <c r="G44" s="6"/>
      <c r="H44"/>
      <c r="I44" s="5"/>
      <c r="J44" s="2"/>
      <c r="K44" s="2"/>
    </row>
    <row r="45" spans="1:13" thickTop="1">
      <c r="B45" s="201" t="s">
        <v>110</v>
      </c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3"/>
    </row>
    <row r="46" spans="1:13" s="3" customFormat="1" ht="15" customHeight="1">
      <c r="B46" s="204" t="s">
        <v>126</v>
      </c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6"/>
    </row>
    <row r="47" spans="1:13" ht="28" customHeight="1">
      <c r="B47" s="204" t="s">
        <v>128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6"/>
    </row>
    <row r="48" spans="1:13" ht="27" customHeight="1" thickBot="1">
      <c r="B48" s="207" t="s">
        <v>129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9"/>
    </row>
    <row r="49" spans="2:13" s="3" customFormat="1" ht="6" customHeight="1" thickTop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2:13" ht="17" customHeight="1">
      <c r="B50" s="30" t="s">
        <v>12</v>
      </c>
      <c r="C50" s="39" t="s">
        <v>102</v>
      </c>
      <c r="D50" s="18">
        <f>COUNTA(C6,C8,C10,C14,C16,C18,C22,C25,C28,C33,C36,C39,C42)</f>
        <v>0</v>
      </c>
      <c r="E50" s="18" t="s">
        <v>103</v>
      </c>
      <c r="F50" s="29"/>
      <c r="G50" s="147" t="s">
        <v>140</v>
      </c>
      <c r="H50" s="147"/>
      <c r="I50" s="222"/>
      <c r="J50" s="222"/>
      <c r="K50" s="23"/>
      <c r="L50" s="2"/>
    </row>
    <row r="51" spans="2:13" ht="20" customHeight="1">
      <c r="B51" s="25" t="s">
        <v>104</v>
      </c>
      <c r="C51" s="138"/>
      <c r="D51" s="138"/>
      <c r="E51" s="138"/>
      <c r="F51" s="29"/>
      <c r="G51" s="137" t="s">
        <v>14</v>
      </c>
      <c r="H51" s="137"/>
      <c r="I51" s="219"/>
      <c r="J51" s="219"/>
      <c r="K51" s="38" t="s">
        <v>105</v>
      </c>
      <c r="M51" s="8" t="s">
        <v>98</v>
      </c>
    </row>
    <row r="52" spans="2:13" ht="18" customHeight="1">
      <c r="B52" s="41" t="s">
        <v>132</v>
      </c>
      <c r="C52" s="138"/>
      <c r="D52" s="138"/>
      <c r="E52" s="138"/>
      <c r="F52" s="29"/>
      <c r="G52" s="137" t="s">
        <v>58</v>
      </c>
      <c r="H52" s="137"/>
      <c r="I52" s="200"/>
      <c r="J52" s="200"/>
      <c r="K52"/>
      <c r="M52" s="220"/>
    </row>
    <row r="53" spans="2:13" ht="19" customHeight="1">
      <c r="B53" s="41" t="s">
        <v>133</v>
      </c>
      <c r="C53" s="218"/>
      <c r="D53" s="138"/>
      <c r="E53" s="138"/>
      <c r="F53" s="29"/>
      <c r="G53" s="137" t="s">
        <v>59</v>
      </c>
      <c r="H53" s="137"/>
      <c r="I53" s="200"/>
      <c r="J53" s="200"/>
      <c r="K53" s="19"/>
      <c r="M53" s="221"/>
    </row>
    <row r="54" spans="2:13">
      <c r="B54" s="26" t="s">
        <v>106</v>
      </c>
    </row>
  </sheetData>
  <mergeCells count="147">
    <mergeCell ref="M52:M53"/>
    <mergeCell ref="I50:J50"/>
    <mergeCell ref="J35:J37"/>
    <mergeCell ref="K35:K37"/>
    <mergeCell ref="I36:I37"/>
    <mergeCell ref="L27:L29"/>
    <mergeCell ref="M13:M14"/>
    <mergeCell ref="M15:M16"/>
    <mergeCell ref="M17:M18"/>
    <mergeCell ref="M21:M23"/>
    <mergeCell ref="M24:M26"/>
    <mergeCell ref="M27:M29"/>
    <mergeCell ref="C52:E52"/>
    <mergeCell ref="C53:E53"/>
    <mergeCell ref="E41:F41"/>
    <mergeCell ref="E21:F23"/>
    <mergeCell ref="E32:F32"/>
    <mergeCell ref="E36:F36"/>
    <mergeCell ref="M32:M34"/>
    <mergeCell ref="M35:M37"/>
    <mergeCell ref="M38:M40"/>
    <mergeCell ref="M41:M43"/>
    <mergeCell ref="J24:J26"/>
    <mergeCell ref="K24:K26"/>
    <mergeCell ref="J27:J29"/>
    <mergeCell ref="K27:K29"/>
    <mergeCell ref="J32:J34"/>
    <mergeCell ref="K32:K34"/>
    <mergeCell ref="J21:J23"/>
    <mergeCell ref="I51:J51"/>
    <mergeCell ref="L32:L34"/>
    <mergeCell ref="L35:L37"/>
    <mergeCell ref="L38:L40"/>
    <mergeCell ref="L41:L43"/>
    <mergeCell ref="J41:J43"/>
    <mergeCell ref="K41:K43"/>
    <mergeCell ref="I42:I43"/>
    <mergeCell ref="I33:I34"/>
    <mergeCell ref="I28:I29"/>
    <mergeCell ref="J38:J40"/>
    <mergeCell ref="I39:I40"/>
    <mergeCell ref="I53:J53"/>
    <mergeCell ref="I52:J52"/>
    <mergeCell ref="B45:M45"/>
    <mergeCell ref="B46:M46"/>
    <mergeCell ref="B47:M47"/>
    <mergeCell ref="B48:M48"/>
    <mergeCell ref="E4:F4"/>
    <mergeCell ref="E7:F8"/>
    <mergeCell ref="E12:F12"/>
    <mergeCell ref="E15:F16"/>
    <mergeCell ref="E20:F20"/>
    <mergeCell ref="G4:H4"/>
    <mergeCell ref="G5:H6"/>
    <mergeCell ref="G7:H8"/>
    <mergeCell ref="G9:H10"/>
    <mergeCell ref="G12:H12"/>
    <mergeCell ref="L5:L6"/>
    <mergeCell ref="L7:L8"/>
    <mergeCell ref="L9:L10"/>
    <mergeCell ref="L13:L14"/>
    <mergeCell ref="L15:L16"/>
    <mergeCell ref="L17:L18"/>
    <mergeCell ref="L21:L23"/>
    <mergeCell ref="L24:L26"/>
    <mergeCell ref="I25:I26"/>
    <mergeCell ref="J15:J16"/>
    <mergeCell ref="K15:K16"/>
    <mergeCell ref="J17:J18"/>
    <mergeCell ref="K17:K18"/>
    <mergeCell ref="K21:K23"/>
    <mergeCell ref="K38:K40"/>
    <mergeCell ref="G13:H14"/>
    <mergeCell ref="G15:H16"/>
    <mergeCell ref="G17:H18"/>
    <mergeCell ref="G20:H20"/>
    <mergeCell ref="I22:I23"/>
    <mergeCell ref="C3:I3"/>
    <mergeCell ref="J5:J6"/>
    <mergeCell ref="K5:K6"/>
    <mergeCell ref="E5:F6"/>
    <mergeCell ref="J7:J8"/>
    <mergeCell ref="K7:K8"/>
    <mergeCell ref="J9:J10"/>
    <mergeCell ref="K9:K10"/>
    <mergeCell ref="J13:J14"/>
    <mergeCell ref="K13:K14"/>
    <mergeCell ref="C11:I11"/>
    <mergeCell ref="E13:F14"/>
    <mergeCell ref="E9:F10"/>
    <mergeCell ref="C4:D4"/>
    <mergeCell ref="C5:D5"/>
    <mergeCell ref="C6:D6"/>
    <mergeCell ref="C7:D7"/>
    <mergeCell ref="C8:D8"/>
    <mergeCell ref="C9:D9"/>
    <mergeCell ref="C10:D10"/>
    <mergeCell ref="J3:M3"/>
    <mergeCell ref="M5:M6"/>
    <mergeCell ref="M7:M8"/>
    <mergeCell ref="M9:M10"/>
    <mergeCell ref="C22:D23"/>
    <mergeCell ref="C21:D21"/>
    <mergeCell ref="C20:D20"/>
    <mergeCell ref="C12:D12"/>
    <mergeCell ref="C13:D13"/>
    <mergeCell ref="C14:D14"/>
    <mergeCell ref="C15:D15"/>
    <mergeCell ref="C16:D16"/>
    <mergeCell ref="E39:F39"/>
    <mergeCell ref="E17:F18"/>
    <mergeCell ref="C17:D17"/>
    <mergeCell ref="C18:D18"/>
    <mergeCell ref="C24:D24"/>
    <mergeCell ref="B28:B29"/>
    <mergeCell ref="C28:D29"/>
    <mergeCell ref="G31:H31"/>
    <mergeCell ref="C31:D31"/>
    <mergeCell ref="E24:F26"/>
    <mergeCell ref="E31:F31"/>
    <mergeCell ref="E27:F29"/>
    <mergeCell ref="B25:B26"/>
    <mergeCell ref="C25:D26"/>
    <mergeCell ref="B1:M1"/>
    <mergeCell ref="G53:H53"/>
    <mergeCell ref="G51:H51"/>
    <mergeCell ref="C51:E51"/>
    <mergeCell ref="C32:D32"/>
    <mergeCell ref="C36:D37"/>
    <mergeCell ref="C39:D40"/>
    <mergeCell ref="C42:D43"/>
    <mergeCell ref="C33:D34"/>
    <mergeCell ref="B33:B34"/>
    <mergeCell ref="B36:B37"/>
    <mergeCell ref="B39:B40"/>
    <mergeCell ref="B42:B43"/>
    <mergeCell ref="C35:D35"/>
    <mergeCell ref="C38:D38"/>
    <mergeCell ref="C41:D41"/>
    <mergeCell ref="G50:H50"/>
    <mergeCell ref="G52:H52"/>
    <mergeCell ref="E42:F42"/>
    <mergeCell ref="E38:F38"/>
    <mergeCell ref="E33:F33"/>
    <mergeCell ref="E35:F35"/>
    <mergeCell ref="B22:B23"/>
    <mergeCell ref="C27:D27"/>
  </mergeCells>
  <phoneticPr fontId="2"/>
  <dataValidations xWindow="849" yWindow="722" count="10">
    <dataValidation type="list" showInputMessage="1" showErrorMessage="1" promptTitle="選択して下さい" sqref="K5:K10 K32:K43 K21:K29 K13:K18" xr:uid="{00000000-0002-0000-0000-000000000000}">
      <formula1>"　,九州,全国,"</formula1>
    </dataValidation>
    <dataValidation type="list" allowBlank="1" showInputMessage="1" showErrorMessage="1" sqref="E7 E9 E5 E15 E17 E13" xr:uid="{00000000-0002-0000-0000-000001000000}">
      <formula1>",　,横,縦,"</formula1>
    </dataValidation>
    <dataValidation type="list" allowBlank="1" showInputMessage="1" showErrorMessage="1" sqref="L32:L43 L5:L10 L21:L29 L13:L18" xr:uid="{00000000-0002-0000-0000-000002000000}">
      <formula1>"　,参加可,辞退,卒年"</formula1>
    </dataValidation>
    <dataValidation type="list" allowBlank="1" showInputMessage="1" showErrorMessage="1" promptTitle="選択して下さい" sqref="J21:J29 J5:J10 J32:J43 J13:J18" xr:uid="{00000000-0002-0000-0000-000003000000}">
      <formula1>"　,6,5,4,3,2,1"</formula1>
    </dataValidation>
    <dataValidation type="list" allowBlank="1" showInputMessage="1" showErrorMessage="1" sqref="F34 F40 F37 F43" xr:uid="{00000000-0002-0000-0000-000004000000}">
      <formula1>"　,×,○"</formula1>
    </dataValidation>
    <dataValidation type="list" allowBlank="1" showInputMessage="1" showErrorMessage="1" sqref="M5:M10 M32:M43 M21:M29 M13:M18" xr:uid="{00000000-0002-0000-0000-000005000000}">
      <formula1>",　,●,"</formula1>
    </dataValidation>
    <dataValidation type="list" allowBlank="1" showInputMessage="1" showErrorMessage="1" sqref="E21:F29" xr:uid="{00000000-0002-0000-0000-000006000000}">
      <formula1>"　,床置き,台座"</formula1>
    </dataValidation>
    <dataValidation type="list" allowBlank="1" showInputMessage="1" showErrorMessage="1" sqref="E32:F32 E35:F35 E38:F38 E41:F41" xr:uid="{00000000-0002-0000-0000-000007000000}">
      <formula1>"立体,平面"</formula1>
    </dataValidation>
    <dataValidation type="list" allowBlank="1" showInputMessage="1" showErrorMessage="1" sqref="E33:F33 E36:F36 E39:F39 E42:F42" xr:uid="{00000000-0002-0000-0000-000008000000}">
      <formula1>"床,台,壁"</formula1>
    </dataValidation>
    <dataValidation type="list" errorStyle="information" allowBlank="1" showErrorMessage="1" error="プルダウンメニューから選択して下さい" promptTitle="地区を" prompt="選択して下さい" sqref="M52:M53" xr:uid="{00000000-0002-0000-0000-000009000000}">
      <formula1>",北九州,福岡,筑後,筑豊,"</formula1>
    </dataValidation>
  </dataValidations>
  <pageMargins left="0.59055118110236204" right="0.196850393700787" top="0.59055118110236204" bottom="0.196850393700787" header="0" footer="0"/>
  <pageSetup paperSize="9"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9"/>
  <sheetViews>
    <sheetView showRuler="0" view="pageBreakPreview" zoomScaleNormal="135" zoomScaleSheetLayoutView="100" workbookViewId="0">
      <selection activeCell="K59" sqref="K59"/>
    </sheetView>
  </sheetViews>
  <sheetFormatPr baseColWidth="10" defaultColWidth="13" defaultRowHeight="15"/>
  <cols>
    <col min="1" max="1" width="2.6640625" customWidth="1"/>
    <col min="2" max="2" width="8.6640625" style="7" customWidth="1"/>
    <col min="3" max="3" width="17.6640625" customWidth="1"/>
    <col min="4" max="4" width="6.33203125" customWidth="1"/>
    <col min="5" max="5" width="4.1640625" customWidth="1"/>
    <col min="6" max="6" width="2" customWidth="1"/>
    <col min="7" max="7" width="2.5" customWidth="1"/>
    <col min="8" max="8" width="5.1640625" customWidth="1"/>
    <col min="9" max="9" width="19" style="1" customWidth="1"/>
    <col min="10" max="10" width="4.1640625" style="1" customWidth="1"/>
    <col min="11" max="11" width="6.33203125" style="1" customWidth="1"/>
    <col min="12" max="13" width="6.33203125" customWidth="1"/>
    <col min="14" max="14" width="2.83203125" customWidth="1"/>
  </cols>
  <sheetData>
    <row r="1" spans="1:14" ht="24.75" customHeight="1" thickBot="1">
      <c r="B1" s="318" t="s">
        <v>143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4" ht="5.25" customHeight="1">
      <c r="B2" s="73"/>
      <c r="C2" s="65"/>
      <c r="D2" s="65"/>
      <c r="E2" s="65"/>
      <c r="F2" s="65"/>
      <c r="G2" s="65"/>
      <c r="H2" s="65"/>
      <c r="I2" s="66"/>
      <c r="J2" s="66"/>
      <c r="K2" s="66"/>
      <c r="L2" s="65"/>
      <c r="M2" s="67"/>
    </row>
    <row r="3" spans="1:14">
      <c r="B3" s="78" t="s">
        <v>146</v>
      </c>
      <c r="C3" t="s">
        <v>142</v>
      </c>
      <c r="H3" s="76" t="s">
        <v>146</v>
      </c>
      <c r="I3" s="72" t="s">
        <v>144</v>
      </c>
      <c r="M3" s="74"/>
    </row>
    <row r="4" spans="1:14" ht="4.5" customHeight="1" thickBot="1">
      <c r="B4" s="68"/>
      <c r="C4" s="69"/>
      <c r="D4" s="69"/>
      <c r="E4" s="69"/>
      <c r="F4" s="69"/>
      <c r="G4" s="69"/>
      <c r="H4" s="69"/>
      <c r="I4" s="70"/>
      <c r="J4" s="70"/>
      <c r="K4" s="70"/>
      <c r="L4" s="69"/>
      <c r="M4" s="71"/>
    </row>
    <row r="5" spans="1:14" ht="4.5" customHeight="1"/>
    <row r="6" spans="1:14" ht="17">
      <c r="B6" s="136" t="s">
        <v>161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31"/>
    </row>
    <row r="7" spans="1:14" ht="3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1"/>
    </row>
    <row r="8" spans="1:14" ht="14" customHeight="1">
      <c r="B8" s="33" t="s">
        <v>70</v>
      </c>
      <c r="C8" s="184" t="s">
        <v>66</v>
      </c>
      <c r="D8" s="184"/>
      <c r="E8" s="184"/>
      <c r="F8" s="184"/>
      <c r="G8" s="184"/>
      <c r="H8" s="184"/>
      <c r="I8" s="184"/>
      <c r="J8" s="9"/>
      <c r="K8" s="9"/>
      <c r="L8" s="10"/>
    </row>
    <row r="9" spans="1:14" ht="23" customHeight="1">
      <c r="B9" s="11" t="s">
        <v>127</v>
      </c>
      <c r="C9" s="160" t="s">
        <v>0</v>
      </c>
      <c r="D9" s="161"/>
      <c r="E9" s="160" t="s">
        <v>2</v>
      </c>
      <c r="F9" s="161"/>
      <c r="G9" s="160" t="s">
        <v>3</v>
      </c>
      <c r="H9" s="161"/>
      <c r="I9" s="12" t="s">
        <v>4</v>
      </c>
      <c r="J9" s="11" t="s">
        <v>5</v>
      </c>
      <c r="K9" s="21" t="s">
        <v>79</v>
      </c>
      <c r="L9" s="13" t="s">
        <v>100</v>
      </c>
      <c r="M9" s="37" t="s">
        <v>123</v>
      </c>
    </row>
    <row r="10" spans="1:14" ht="13" customHeight="1">
      <c r="A10">
        <v>1</v>
      </c>
      <c r="B10" s="16" t="s">
        <v>6</v>
      </c>
      <c r="C10" s="299" t="s">
        <v>26</v>
      </c>
      <c r="D10" s="313"/>
      <c r="E10" s="301" t="s">
        <v>76</v>
      </c>
      <c r="F10" s="314"/>
      <c r="G10" s="305" t="s">
        <v>119</v>
      </c>
      <c r="H10" s="306"/>
      <c r="I10" s="53" t="s">
        <v>16</v>
      </c>
      <c r="J10" s="247">
        <v>3</v>
      </c>
      <c r="K10" s="309" t="s">
        <v>80</v>
      </c>
      <c r="L10" s="253" t="s">
        <v>124</v>
      </c>
      <c r="M10" s="296" t="s">
        <v>121</v>
      </c>
    </row>
    <row r="11" spans="1:14" s="2" customFormat="1" ht="18" customHeight="1">
      <c r="B11" s="14"/>
      <c r="C11" s="297" t="s">
        <v>25</v>
      </c>
      <c r="D11" s="298"/>
      <c r="E11" s="315"/>
      <c r="F11" s="316"/>
      <c r="G11" s="307"/>
      <c r="H11" s="308"/>
      <c r="I11" s="54" t="s">
        <v>15</v>
      </c>
      <c r="J11" s="249"/>
      <c r="K11" s="310"/>
      <c r="L11" s="255"/>
      <c r="M11" s="249"/>
    </row>
    <row r="12" spans="1:14" ht="13" customHeight="1">
      <c r="A12">
        <v>2</v>
      </c>
      <c r="B12" s="16" t="s">
        <v>6</v>
      </c>
      <c r="C12" s="299" t="s">
        <v>22</v>
      </c>
      <c r="D12" s="300"/>
      <c r="E12" s="301" t="s">
        <v>76</v>
      </c>
      <c r="F12" s="302"/>
      <c r="G12" s="305" t="s">
        <v>120</v>
      </c>
      <c r="H12" s="306"/>
      <c r="I12" s="53" t="s">
        <v>18</v>
      </c>
      <c r="J12" s="247">
        <v>2</v>
      </c>
      <c r="K12" s="309"/>
      <c r="L12" s="253" t="s">
        <v>101</v>
      </c>
      <c r="M12" s="296" t="s">
        <v>82</v>
      </c>
    </row>
    <row r="13" spans="1:14" s="2" customFormat="1" ht="18" customHeight="1">
      <c r="B13" s="14"/>
      <c r="C13" s="311" t="s">
        <v>21</v>
      </c>
      <c r="D13" s="312"/>
      <c r="E13" s="303"/>
      <c r="F13" s="304"/>
      <c r="G13" s="307"/>
      <c r="H13" s="308"/>
      <c r="I13" s="54" t="s">
        <v>17</v>
      </c>
      <c r="J13" s="249"/>
      <c r="K13" s="310"/>
      <c r="L13" s="255"/>
      <c r="M13" s="249"/>
    </row>
    <row r="14" spans="1:14" ht="13" customHeight="1">
      <c r="A14">
        <v>3</v>
      </c>
      <c r="B14" s="16" t="s">
        <v>6</v>
      </c>
      <c r="C14" s="261" t="s">
        <v>24</v>
      </c>
      <c r="D14" s="313"/>
      <c r="E14" s="301" t="s">
        <v>76</v>
      </c>
      <c r="F14" s="314"/>
      <c r="G14" s="305" t="s">
        <v>120</v>
      </c>
      <c r="H14" s="306"/>
      <c r="I14" s="53" t="s">
        <v>19</v>
      </c>
      <c r="J14" s="247">
        <v>1</v>
      </c>
      <c r="K14" s="309"/>
      <c r="L14" s="253" t="s">
        <v>113</v>
      </c>
      <c r="M14" s="296"/>
    </row>
    <row r="15" spans="1:14" s="2" customFormat="1" ht="18" customHeight="1">
      <c r="B15" s="14"/>
      <c r="C15" s="311" t="s">
        <v>23</v>
      </c>
      <c r="D15" s="317"/>
      <c r="E15" s="315"/>
      <c r="F15" s="316"/>
      <c r="G15" s="307"/>
      <c r="H15" s="308"/>
      <c r="I15" s="54" t="s">
        <v>20</v>
      </c>
      <c r="J15" s="249"/>
      <c r="K15" s="310"/>
      <c r="L15" s="255"/>
      <c r="M15" s="249"/>
    </row>
    <row r="16" spans="1:14" s="4" customFormat="1">
      <c r="B16" s="34" t="s">
        <v>67</v>
      </c>
      <c r="C16" s="184" t="s">
        <v>66</v>
      </c>
      <c r="D16" s="184"/>
      <c r="E16" s="184"/>
      <c r="F16" s="184"/>
      <c r="G16" s="184"/>
      <c r="H16" s="184"/>
      <c r="I16" s="184"/>
      <c r="J16" s="9"/>
      <c r="K16" s="9"/>
      <c r="L16" s="15"/>
      <c r="M16" s="9"/>
    </row>
    <row r="17" spans="1:13" s="3" customFormat="1" ht="24" customHeight="1">
      <c r="B17" s="11" t="s">
        <v>127</v>
      </c>
      <c r="C17" s="160" t="s">
        <v>0</v>
      </c>
      <c r="D17" s="161"/>
      <c r="E17" s="160" t="s">
        <v>2</v>
      </c>
      <c r="F17" s="161"/>
      <c r="G17" s="160" t="s">
        <v>3</v>
      </c>
      <c r="H17" s="161"/>
      <c r="I17" s="12" t="s">
        <v>4</v>
      </c>
      <c r="J17" s="11" t="s">
        <v>5</v>
      </c>
      <c r="K17" s="21" t="s">
        <v>79</v>
      </c>
      <c r="L17" s="13" t="s">
        <v>100</v>
      </c>
      <c r="M17" s="37" t="s">
        <v>123</v>
      </c>
    </row>
    <row r="18" spans="1:13" s="4" customFormat="1" ht="13" customHeight="1">
      <c r="A18" s="4">
        <v>4</v>
      </c>
      <c r="B18" s="16" t="s">
        <v>6</v>
      </c>
      <c r="C18" s="299" t="s">
        <v>84</v>
      </c>
      <c r="D18" s="313"/>
      <c r="E18" s="301" t="s">
        <v>77</v>
      </c>
      <c r="F18" s="314"/>
      <c r="G18" s="305" t="s">
        <v>141</v>
      </c>
      <c r="H18" s="306"/>
      <c r="I18" s="53" t="s">
        <v>28</v>
      </c>
      <c r="J18" s="247">
        <v>2</v>
      </c>
      <c r="K18" s="309" t="s">
        <v>81</v>
      </c>
      <c r="L18" s="253" t="s">
        <v>101</v>
      </c>
      <c r="M18" s="296"/>
    </row>
    <row r="19" spans="1:13" s="3" customFormat="1" ht="18" customHeight="1">
      <c r="B19" s="14"/>
      <c r="C19" s="297" t="s">
        <v>83</v>
      </c>
      <c r="D19" s="298"/>
      <c r="E19" s="315"/>
      <c r="F19" s="316"/>
      <c r="G19" s="307"/>
      <c r="H19" s="308"/>
      <c r="I19" s="54" t="s">
        <v>27</v>
      </c>
      <c r="J19" s="249"/>
      <c r="K19" s="310"/>
      <c r="L19" s="255"/>
      <c r="M19" s="249"/>
    </row>
    <row r="20" spans="1:13" s="4" customFormat="1" ht="13" customHeight="1">
      <c r="A20" s="4">
        <v>5</v>
      </c>
      <c r="B20" s="16" t="s">
        <v>6</v>
      </c>
      <c r="C20" s="299" t="s">
        <v>86</v>
      </c>
      <c r="D20" s="300"/>
      <c r="E20" s="301" t="s">
        <v>125</v>
      </c>
      <c r="F20" s="302"/>
      <c r="G20" s="305" t="s">
        <v>141</v>
      </c>
      <c r="H20" s="306"/>
      <c r="I20" s="53" t="s">
        <v>75</v>
      </c>
      <c r="J20" s="247">
        <v>2</v>
      </c>
      <c r="K20" s="309" t="s">
        <v>82</v>
      </c>
      <c r="L20" s="253" t="s">
        <v>101</v>
      </c>
      <c r="M20" s="296"/>
    </row>
    <row r="21" spans="1:13" s="3" customFormat="1" ht="18" customHeight="1">
      <c r="B21" s="14"/>
      <c r="C21" s="311" t="s">
        <v>85</v>
      </c>
      <c r="D21" s="312"/>
      <c r="E21" s="303"/>
      <c r="F21" s="304"/>
      <c r="G21" s="307"/>
      <c r="H21" s="308"/>
      <c r="I21" s="54" t="s">
        <v>29</v>
      </c>
      <c r="J21" s="249"/>
      <c r="K21" s="310"/>
      <c r="L21" s="255"/>
      <c r="M21" s="249"/>
    </row>
    <row r="22" spans="1:13" s="4" customFormat="1" ht="13" customHeight="1">
      <c r="A22" s="4">
        <v>6</v>
      </c>
      <c r="B22" s="16" t="s">
        <v>6</v>
      </c>
      <c r="C22" s="288"/>
      <c r="D22" s="289"/>
      <c r="E22" s="290"/>
      <c r="F22" s="291"/>
      <c r="G22" s="194"/>
      <c r="H22" s="185"/>
      <c r="I22" s="20"/>
      <c r="J22" s="215"/>
      <c r="K22" s="294"/>
      <c r="L22" s="212"/>
      <c r="M22" s="215"/>
    </row>
    <row r="23" spans="1:13" s="3" customFormat="1" ht="18" customHeight="1">
      <c r="B23" s="14"/>
      <c r="C23" s="286"/>
      <c r="D23" s="287"/>
      <c r="E23" s="292"/>
      <c r="F23" s="293"/>
      <c r="G23" s="196"/>
      <c r="H23" s="186"/>
      <c r="I23" s="14"/>
      <c r="J23" s="217"/>
      <c r="K23" s="295"/>
      <c r="L23" s="213"/>
      <c r="M23" s="192"/>
    </row>
    <row r="24" spans="1:13" s="4" customFormat="1">
      <c r="B24" s="33" t="s">
        <v>71</v>
      </c>
      <c r="C24" s="28" t="s">
        <v>69</v>
      </c>
      <c r="D24" s="28"/>
      <c r="E24" s="28"/>
      <c r="F24" s="17"/>
      <c r="G24" s="17"/>
      <c r="H24" s="17"/>
      <c r="I24" s="17"/>
      <c r="J24" s="9"/>
      <c r="K24" s="9"/>
      <c r="L24" s="15"/>
      <c r="M24" s="9"/>
    </row>
    <row r="25" spans="1:13" s="3" customFormat="1" ht="24" customHeight="1">
      <c r="B25" s="11" t="s">
        <v>127</v>
      </c>
      <c r="C25" s="160" t="s">
        <v>0</v>
      </c>
      <c r="D25" s="161"/>
      <c r="E25" s="210" t="s">
        <v>78</v>
      </c>
      <c r="F25" s="211"/>
      <c r="G25" s="158" t="s">
        <v>90</v>
      </c>
      <c r="H25" s="159"/>
      <c r="I25" s="12" t="s">
        <v>4</v>
      </c>
      <c r="J25" s="11" t="s">
        <v>5</v>
      </c>
      <c r="K25" s="21" t="s">
        <v>79</v>
      </c>
      <c r="L25" s="13" t="s">
        <v>100</v>
      </c>
      <c r="M25" s="37" t="s">
        <v>123</v>
      </c>
    </row>
    <row r="26" spans="1:13" s="4" customFormat="1" ht="11" customHeight="1">
      <c r="A26" s="4">
        <v>7</v>
      </c>
      <c r="B26" s="16" t="s">
        <v>6</v>
      </c>
      <c r="C26" s="272" t="s">
        <v>39</v>
      </c>
      <c r="D26" s="273"/>
      <c r="E26" s="274" t="s">
        <v>130</v>
      </c>
      <c r="F26" s="275"/>
      <c r="G26" s="35" t="s">
        <v>87</v>
      </c>
      <c r="H26" s="55">
        <v>60</v>
      </c>
      <c r="I26" s="56" t="s">
        <v>33</v>
      </c>
      <c r="J26" s="247">
        <v>3</v>
      </c>
      <c r="K26" s="250" t="s">
        <v>81</v>
      </c>
      <c r="L26" s="253" t="s">
        <v>124</v>
      </c>
      <c r="M26" s="247"/>
    </row>
    <row r="27" spans="1:13" s="4" customFormat="1" ht="11" customHeight="1">
      <c r="B27" s="145"/>
      <c r="C27" s="280" t="s">
        <v>38</v>
      </c>
      <c r="D27" s="281"/>
      <c r="E27" s="276"/>
      <c r="F27" s="277"/>
      <c r="G27" s="42" t="s">
        <v>88</v>
      </c>
      <c r="H27" s="57">
        <v>50</v>
      </c>
      <c r="I27" s="284" t="s">
        <v>30</v>
      </c>
      <c r="J27" s="248"/>
      <c r="K27" s="251"/>
      <c r="L27" s="254"/>
      <c r="M27" s="248"/>
    </row>
    <row r="28" spans="1:13" s="3" customFormat="1" ht="11" customHeight="1">
      <c r="B28" s="146"/>
      <c r="C28" s="282"/>
      <c r="D28" s="283"/>
      <c r="E28" s="278"/>
      <c r="F28" s="279"/>
      <c r="G28" s="43" t="s">
        <v>89</v>
      </c>
      <c r="H28" s="58">
        <v>180</v>
      </c>
      <c r="I28" s="285"/>
      <c r="J28" s="249"/>
      <c r="K28" s="252"/>
      <c r="L28" s="255"/>
      <c r="M28" s="249"/>
    </row>
    <row r="29" spans="1:13" s="4" customFormat="1" ht="11" customHeight="1">
      <c r="A29" s="4">
        <v>8</v>
      </c>
      <c r="B29" s="16" t="s">
        <v>6</v>
      </c>
      <c r="C29" s="272" t="s">
        <v>41</v>
      </c>
      <c r="D29" s="273"/>
      <c r="E29" s="274" t="s">
        <v>131</v>
      </c>
      <c r="F29" s="275"/>
      <c r="G29" s="35" t="s">
        <v>87</v>
      </c>
      <c r="H29" s="59">
        <v>30</v>
      </c>
      <c r="I29" s="60" t="s">
        <v>34</v>
      </c>
      <c r="J29" s="247">
        <v>2</v>
      </c>
      <c r="K29" s="250"/>
      <c r="L29" s="253" t="s">
        <v>101</v>
      </c>
      <c r="M29" s="247"/>
    </row>
    <row r="30" spans="1:13" s="4" customFormat="1" ht="11" customHeight="1">
      <c r="B30" s="145"/>
      <c r="C30" s="268" t="s">
        <v>40</v>
      </c>
      <c r="D30" s="269"/>
      <c r="E30" s="276"/>
      <c r="F30" s="277"/>
      <c r="G30" s="42" t="s">
        <v>88</v>
      </c>
      <c r="H30" s="61">
        <v>30</v>
      </c>
      <c r="I30" s="241" t="s">
        <v>31</v>
      </c>
      <c r="J30" s="248"/>
      <c r="K30" s="251"/>
      <c r="L30" s="254"/>
      <c r="M30" s="248"/>
    </row>
    <row r="31" spans="1:13" s="3" customFormat="1" ht="11" customHeight="1">
      <c r="B31" s="146"/>
      <c r="C31" s="270"/>
      <c r="D31" s="271"/>
      <c r="E31" s="278"/>
      <c r="F31" s="279"/>
      <c r="G31" s="43" t="s">
        <v>89</v>
      </c>
      <c r="H31" s="58">
        <v>50</v>
      </c>
      <c r="I31" s="267"/>
      <c r="J31" s="249"/>
      <c r="K31" s="252"/>
      <c r="L31" s="255"/>
      <c r="M31" s="249"/>
    </row>
    <row r="32" spans="1:13" s="4" customFormat="1" ht="11" customHeight="1">
      <c r="A32" s="4">
        <v>9</v>
      </c>
      <c r="B32" s="16" t="s">
        <v>6</v>
      </c>
      <c r="C32" s="272" t="s">
        <v>37</v>
      </c>
      <c r="D32" s="273"/>
      <c r="E32" s="274" t="s">
        <v>131</v>
      </c>
      <c r="F32" s="275"/>
      <c r="G32" s="35" t="s">
        <v>87</v>
      </c>
      <c r="H32" s="59">
        <v>60</v>
      </c>
      <c r="I32" s="60" t="s">
        <v>35</v>
      </c>
      <c r="J32" s="247">
        <v>1</v>
      </c>
      <c r="K32" s="250"/>
      <c r="L32" s="253" t="s">
        <v>101</v>
      </c>
      <c r="M32" s="247"/>
    </row>
    <row r="33" spans="1:13" s="4" customFormat="1" ht="11" customHeight="1">
      <c r="B33" s="145"/>
      <c r="C33" s="263" t="s">
        <v>36</v>
      </c>
      <c r="D33" s="264"/>
      <c r="E33" s="276"/>
      <c r="F33" s="277"/>
      <c r="G33" s="42" t="s">
        <v>88</v>
      </c>
      <c r="H33" s="61">
        <v>60</v>
      </c>
      <c r="I33" s="241" t="s">
        <v>32</v>
      </c>
      <c r="J33" s="248"/>
      <c r="K33" s="251"/>
      <c r="L33" s="254"/>
      <c r="M33" s="248"/>
    </row>
    <row r="34" spans="1:13" s="3" customFormat="1" ht="11" customHeight="1">
      <c r="B34" s="146"/>
      <c r="C34" s="265"/>
      <c r="D34" s="266"/>
      <c r="E34" s="278"/>
      <c r="F34" s="279"/>
      <c r="G34" s="43" t="s">
        <v>89</v>
      </c>
      <c r="H34" s="58">
        <v>150</v>
      </c>
      <c r="I34" s="267"/>
      <c r="J34" s="249"/>
      <c r="K34" s="252"/>
      <c r="L34" s="255"/>
      <c r="M34" s="249"/>
    </row>
    <row r="35" spans="1:13" s="4" customFormat="1">
      <c r="B35" s="33" t="s">
        <v>73</v>
      </c>
      <c r="C35" s="28" t="s">
        <v>72</v>
      </c>
      <c r="D35" s="28"/>
      <c r="E35" s="28"/>
      <c r="F35" s="17"/>
      <c r="G35" s="17"/>
      <c r="H35" s="17"/>
      <c r="I35" s="17"/>
      <c r="J35" s="9"/>
      <c r="K35" s="9"/>
      <c r="L35" s="15"/>
      <c r="M35" s="9"/>
    </row>
    <row r="36" spans="1:13" s="3" customFormat="1" ht="24" customHeight="1">
      <c r="B36" s="11" t="s">
        <v>127</v>
      </c>
      <c r="C36" s="160" t="s">
        <v>0</v>
      </c>
      <c r="D36" s="161"/>
      <c r="E36" s="168" t="s">
        <v>78</v>
      </c>
      <c r="F36" s="169"/>
      <c r="G36" s="158" t="s">
        <v>90</v>
      </c>
      <c r="H36" s="159"/>
      <c r="I36" s="12" t="s">
        <v>4</v>
      </c>
      <c r="J36" s="11" t="s">
        <v>5</v>
      </c>
      <c r="K36" s="21" t="s">
        <v>79</v>
      </c>
      <c r="L36" s="13" t="s">
        <v>100</v>
      </c>
      <c r="M36" s="37" t="s">
        <v>123</v>
      </c>
    </row>
    <row r="37" spans="1:13" s="4" customFormat="1" ht="13" customHeight="1">
      <c r="A37" s="4">
        <v>10</v>
      </c>
      <c r="B37" s="16" t="s">
        <v>6</v>
      </c>
      <c r="C37" s="261" t="s">
        <v>45</v>
      </c>
      <c r="D37" s="262"/>
      <c r="E37" s="245" t="s">
        <v>115</v>
      </c>
      <c r="F37" s="246"/>
      <c r="G37" s="36" t="s">
        <v>87</v>
      </c>
      <c r="H37" s="55">
        <v>30</v>
      </c>
      <c r="I37" s="56" t="s">
        <v>43</v>
      </c>
      <c r="J37" s="247">
        <v>3</v>
      </c>
      <c r="K37" s="250" t="s">
        <v>82</v>
      </c>
      <c r="L37" s="253" t="s">
        <v>124</v>
      </c>
      <c r="M37" s="247"/>
    </row>
    <row r="38" spans="1:13" s="4" customFormat="1" ht="11" customHeight="1">
      <c r="B38" s="145"/>
      <c r="C38" s="235" t="s">
        <v>42</v>
      </c>
      <c r="D38" s="236"/>
      <c r="E38" s="239" t="s">
        <v>116</v>
      </c>
      <c r="F38" s="240"/>
      <c r="G38" s="45" t="s">
        <v>88</v>
      </c>
      <c r="H38" s="57">
        <v>20</v>
      </c>
      <c r="I38" s="241" t="s">
        <v>44</v>
      </c>
      <c r="J38" s="248"/>
      <c r="K38" s="251"/>
      <c r="L38" s="254"/>
      <c r="M38" s="248"/>
    </row>
    <row r="39" spans="1:13" s="3" customFormat="1" ht="11" customHeight="1">
      <c r="B39" s="146"/>
      <c r="C39" s="256"/>
      <c r="D39" s="257"/>
      <c r="E39" s="27" t="s">
        <v>92</v>
      </c>
      <c r="F39" s="77" t="s">
        <v>111</v>
      </c>
      <c r="G39" s="46" t="s">
        <v>89</v>
      </c>
      <c r="H39" s="58">
        <v>18</v>
      </c>
      <c r="I39" s="242"/>
      <c r="J39" s="249"/>
      <c r="K39" s="252"/>
      <c r="L39" s="255"/>
      <c r="M39" s="249"/>
    </row>
    <row r="40" spans="1:13" s="4" customFormat="1" ht="11" customHeight="1">
      <c r="A40" s="4">
        <v>11</v>
      </c>
      <c r="B40" s="16" t="s">
        <v>6</v>
      </c>
      <c r="C40" s="260" t="s">
        <v>47</v>
      </c>
      <c r="D40" s="244"/>
      <c r="E40" s="245" t="s">
        <v>115</v>
      </c>
      <c r="F40" s="246"/>
      <c r="G40" s="35" t="s">
        <v>87</v>
      </c>
      <c r="H40" s="62">
        <v>30</v>
      </c>
      <c r="I40" s="60" t="s">
        <v>49</v>
      </c>
      <c r="J40" s="247">
        <v>2</v>
      </c>
      <c r="K40" s="250"/>
      <c r="L40" s="253" t="s">
        <v>101</v>
      </c>
      <c r="M40" s="247"/>
    </row>
    <row r="41" spans="1:13" s="4" customFormat="1" ht="11" customHeight="1">
      <c r="B41" s="145"/>
      <c r="C41" s="235" t="s">
        <v>46</v>
      </c>
      <c r="D41" s="236"/>
      <c r="E41" s="239" t="s">
        <v>116</v>
      </c>
      <c r="F41" s="240"/>
      <c r="G41" s="42" t="s">
        <v>88</v>
      </c>
      <c r="H41" s="63">
        <v>30</v>
      </c>
      <c r="I41" s="241" t="s">
        <v>48</v>
      </c>
      <c r="J41" s="248"/>
      <c r="K41" s="251"/>
      <c r="L41" s="254"/>
      <c r="M41" s="248"/>
    </row>
    <row r="42" spans="1:13" s="3" customFormat="1" ht="11" customHeight="1">
      <c r="B42" s="146"/>
      <c r="C42" s="237"/>
      <c r="D42" s="238"/>
      <c r="E42" s="27" t="s">
        <v>92</v>
      </c>
      <c r="F42" s="77" t="s">
        <v>111</v>
      </c>
      <c r="G42" s="43" t="s">
        <v>89</v>
      </c>
      <c r="H42" s="64">
        <v>10</v>
      </c>
      <c r="I42" s="242"/>
      <c r="J42" s="249"/>
      <c r="K42" s="252"/>
      <c r="L42" s="255"/>
      <c r="M42" s="249"/>
    </row>
    <row r="43" spans="1:13" s="4" customFormat="1" ht="11" customHeight="1">
      <c r="A43" s="4">
        <v>12</v>
      </c>
      <c r="B43" s="16" t="s">
        <v>6</v>
      </c>
      <c r="C43" s="258" t="s">
        <v>51</v>
      </c>
      <c r="D43" s="259"/>
      <c r="E43" s="245" t="s">
        <v>117</v>
      </c>
      <c r="F43" s="246"/>
      <c r="G43" s="35" t="s">
        <v>87</v>
      </c>
      <c r="H43" s="62">
        <v>90</v>
      </c>
      <c r="I43" s="60" t="s">
        <v>53</v>
      </c>
      <c r="J43" s="247">
        <v>1</v>
      </c>
      <c r="K43" s="250"/>
      <c r="L43" s="253" t="s">
        <v>101</v>
      </c>
      <c r="M43" s="247"/>
    </row>
    <row r="44" spans="1:13" s="4" customFormat="1" ht="11" customHeight="1">
      <c r="B44" s="145"/>
      <c r="C44" s="235" t="s">
        <v>50</v>
      </c>
      <c r="D44" s="236"/>
      <c r="E44" s="239" t="s">
        <v>118</v>
      </c>
      <c r="F44" s="240"/>
      <c r="G44" s="42" t="s">
        <v>88</v>
      </c>
      <c r="H44" s="63">
        <v>90</v>
      </c>
      <c r="I44" s="241" t="s">
        <v>52</v>
      </c>
      <c r="J44" s="248"/>
      <c r="K44" s="251"/>
      <c r="L44" s="254"/>
      <c r="M44" s="248"/>
    </row>
    <row r="45" spans="1:13" s="3" customFormat="1" ht="11" customHeight="1">
      <c r="B45" s="146"/>
      <c r="C45" s="256"/>
      <c r="D45" s="257"/>
      <c r="E45" s="27" t="s">
        <v>92</v>
      </c>
      <c r="F45" s="77" t="s">
        <v>111</v>
      </c>
      <c r="G45" s="43" t="s">
        <v>89</v>
      </c>
      <c r="H45" s="64" t="s">
        <v>99</v>
      </c>
      <c r="I45" s="242"/>
      <c r="J45" s="249"/>
      <c r="K45" s="252"/>
      <c r="L45" s="255"/>
      <c r="M45" s="249"/>
    </row>
    <row r="46" spans="1:13" s="4" customFormat="1" ht="11" customHeight="1">
      <c r="A46" s="4">
        <v>13</v>
      </c>
      <c r="B46" s="16" t="s">
        <v>6</v>
      </c>
      <c r="C46" s="243" t="s">
        <v>57</v>
      </c>
      <c r="D46" s="244"/>
      <c r="E46" s="245" t="s">
        <v>117</v>
      </c>
      <c r="F46" s="246"/>
      <c r="G46" s="35" t="s">
        <v>87</v>
      </c>
      <c r="H46" s="62">
        <v>115</v>
      </c>
      <c r="I46" s="56" t="s">
        <v>56</v>
      </c>
      <c r="J46" s="247">
        <v>1</v>
      </c>
      <c r="K46" s="250"/>
      <c r="L46" s="253" t="s">
        <v>101</v>
      </c>
      <c r="M46" s="247"/>
    </row>
    <row r="47" spans="1:13" s="4" customFormat="1" ht="11" customHeight="1">
      <c r="B47" s="145"/>
      <c r="C47" s="235" t="s">
        <v>54</v>
      </c>
      <c r="D47" s="236"/>
      <c r="E47" s="239" t="s">
        <v>118</v>
      </c>
      <c r="F47" s="240"/>
      <c r="G47" s="42" t="s">
        <v>88</v>
      </c>
      <c r="H47" s="63">
        <v>90</v>
      </c>
      <c r="I47" s="241" t="s">
        <v>55</v>
      </c>
      <c r="J47" s="248"/>
      <c r="K47" s="251"/>
      <c r="L47" s="254"/>
      <c r="M47" s="248"/>
    </row>
    <row r="48" spans="1:13" s="3" customFormat="1" ht="11" customHeight="1">
      <c r="B48" s="146"/>
      <c r="C48" s="237"/>
      <c r="D48" s="238"/>
      <c r="E48" s="27" t="s">
        <v>92</v>
      </c>
      <c r="F48" s="77" t="s">
        <v>111</v>
      </c>
      <c r="G48" s="43" t="s">
        <v>89</v>
      </c>
      <c r="H48" s="64" t="s">
        <v>99</v>
      </c>
      <c r="I48" s="242"/>
      <c r="J48" s="249"/>
      <c r="K48" s="252"/>
      <c r="L48" s="255"/>
      <c r="M48" s="249"/>
    </row>
    <row r="49" spans="2:13" s="3" customFormat="1" ht="7" customHeight="1" thickBot="1">
      <c r="B49" s="5"/>
      <c r="C49" s="5"/>
      <c r="D49" s="5"/>
      <c r="E49" s="5"/>
      <c r="F49" s="6"/>
      <c r="G49" s="6"/>
      <c r="H49"/>
      <c r="I49" s="5"/>
      <c r="J49" s="2"/>
      <c r="K49" s="2"/>
    </row>
    <row r="50" spans="2:13" thickTop="1">
      <c r="B50" s="201" t="s">
        <v>110</v>
      </c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3"/>
    </row>
    <row r="51" spans="2:13" s="3" customFormat="1" ht="15" customHeight="1">
      <c r="B51" s="227" t="s">
        <v>126</v>
      </c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9"/>
    </row>
    <row r="52" spans="2:13" ht="28" customHeight="1">
      <c r="B52" s="227" t="s">
        <v>128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9"/>
    </row>
    <row r="53" spans="2:13" ht="27" customHeight="1" thickBot="1">
      <c r="B53" s="230" t="s">
        <v>129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2"/>
    </row>
    <row r="54" spans="2:13" s="3" customFormat="1" ht="6" customHeight="1" thickTop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3" ht="17" customHeight="1">
      <c r="B55" s="30" t="s">
        <v>12</v>
      </c>
      <c r="C55" s="39" t="s">
        <v>102</v>
      </c>
      <c r="D55" s="18">
        <f>COUNTA(C11,C13,C15,C19,C21,C23,C27,C30,C33,C38,C41,C44,C47)</f>
        <v>12</v>
      </c>
      <c r="E55" s="18" t="s">
        <v>103</v>
      </c>
      <c r="F55" s="29"/>
      <c r="G55" s="147" t="s">
        <v>140</v>
      </c>
      <c r="H55" s="147"/>
      <c r="I55" s="233" t="s">
        <v>114</v>
      </c>
      <c r="J55" s="233"/>
      <c r="K55" s="23"/>
      <c r="L55" s="2"/>
    </row>
    <row r="56" spans="2:13" ht="20" customHeight="1">
      <c r="B56" s="25" t="s">
        <v>104</v>
      </c>
      <c r="C56" s="223" t="s">
        <v>93</v>
      </c>
      <c r="D56" s="223"/>
      <c r="E56" s="223"/>
      <c r="F56" s="29"/>
      <c r="G56" s="137" t="s">
        <v>14</v>
      </c>
      <c r="H56" s="137"/>
      <c r="I56" s="234" t="s">
        <v>112</v>
      </c>
      <c r="J56" s="234"/>
      <c r="K56" s="75" t="s">
        <v>105</v>
      </c>
      <c r="M56" s="8" t="s">
        <v>98</v>
      </c>
    </row>
    <row r="57" spans="2:13" ht="18" customHeight="1">
      <c r="B57" s="41" t="s">
        <v>132</v>
      </c>
      <c r="C57" s="223" t="s">
        <v>136</v>
      </c>
      <c r="D57" s="223"/>
      <c r="E57" s="223"/>
      <c r="F57" s="29"/>
      <c r="G57" s="137" t="s">
        <v>58</v>
      </c>
      <c r="H57" s="137"/>
      <c r="I57" s="224" t="s">
        <v>138</v>
      </c>
      <c r="J57" s="224"/>
      <c r="K57"/>
      <c r="M57" s="225" t="s">
        <v>122</v>
      </c>
    </row>
    <row r="58" spans="2:13" ht="19" customHeight="1">
      <c r="B58" s="41" t="s">
        <v>133</v>
      </c>
      <c r="C58" s="223" t="s">
        <v>137</v>
      </c>
      <c r="D58" s="223"/>
      <c r="E58" s="223"/>
      <c r="F58" s="29"/>
      <c r="G58" s="137" t="s">
        <v>59</v>
      </c>
      <c r="H58" s="137"/>
      <c r="I58" s="224" t="s">
        <v>139</v>
      </c>
      <c r="J58" s="224"/>
      <c r="K58" s="19"/>
      <c r="M58" s="226"/>
    </row>
    <row r="59" spans="2:13">
      <c r="B59" s="26" t="s">
        <v>106</v>
      </c>
    </row>
  </sheetData>
  <mergeCells count="147">
    <mergeCell ref="B1:M1"/>
    <mergeCell ref="B6:M6"/>
    <mergeCell ref="C8:I8"/>
    <mergeCell ref="C9:D9"/>
    <mergeCell ref="E9:F9"/>
    <mergeCell ref="G9:H9"/>
    <mergeCell ref="C10:D10"/>
    <mergeCell ref="E10:F11"/>
    <mergeCell ref="G10:H11"/>
    <mergeCell ref="J10:J11"/>
    <mergeCell ref="K10:K11"/>
    <mergeCell ref="L10:L11"/>
    <mergeCell ref="M10:M11"/>
    <mergeCell ref="C11:D11"/>
    <mergeCell ref="C12:D12"/>
    <mergeCell ref="E12:F13"/>
    <mergeCell ref="G12:H13"/>
    <mergeCell ref="J12:J13"/>
    <mergeCell ref="K12:K13"/>
    <mergeCell ref="L12:L13"/>
    <mergeCell ref="M12:M13"/>
    <mergeCell ref="L14:L15"/>
    <mergeCell ref="M14:M15"/>
    <mergeCell ref="C15:D15"/>
    <mergeCell ref="K14:K15"/>
    <mergeCell ref="C16:I16"/>
    <mergeCell ref="C17:D17"/>
    <mergeCell ref="E17:F17"/>
    <mergeCell ref="G17:H17"/>
    <mergeCell ref="C13:D13"/>
    <mergeCell ref="C14:D14"/>
    <mergeCell ref="E14:F15"/>
    <mergeCell ref="G14:H15"/>
    <mergeCell ref="J14:J15"/>
    <mergeCell ref="M18:M19"/>
    <mergeCell ref="C19:D19"/>
    <mergeCell ref="C20:D20"/>
    <mergeCell ref="E20:F21"/>
    <mergeCell ref="G20:H21"/>
    <mergeCell ref="J20:J21"/>
    <mergeCell ref="K20:K21"/>
    <mergeCell ref="L20:L21"/>
    <mergeCell ref="M20:M21"/>
    <mergeCell ref="C21:D21"/>
    <mergeCell ref="C18:D18"/>
    <mergeCell ref="E18:F19"/>
    <mergeCell ref="G18:H19"/>
    <mergeCell ref="J18:J19"/>
    <mergeCell ref="K18:K19"/>
    <mergeCell ref="L18:L19"/>
    <mergeCell ref="M22:M23"/>
    <mergeCell ref="C23:D23"/>
    <mergeCell ref="C25:D25"/>
    <mergeCell ref="E25:F25"/>
    <mergeCell ref="G25:H25"/>
    <mergeCell ref="C26:D26"/>
    <mergeCell ref="E26:F28"/>
    <mergeCell ref="J26:J28"/>
    <mergeCell ref="K26:K28"/>
    <mergeCell ref="L26:L28"/>
    <mergeCell ref="C22:D22"/>
    <mergeCell ref="E22:F23"/>
    <mergeCell ref="G22:H23"/>
    <mergeCell ref="J22:J23"/>
    <mergeCell ref="K22:K23"/>
    <mergeCell ref="L22:L23"/>
    <mergeCell ref="M26:M28"/>
    <mergeCell ref="B27:B28"/>
    <mergeCell ref="C27:D28"/>
    <mergeCell ref="I27:I28"/>
    <mergeCell ref="C29:D29"/>
    <mergeCell ref="E29:F31"/>
    <mergeCell ref="J29:J31"/>
    <mergeCell ref="K29:K31"/>
    <mergeCell ref="L29:L31"/>
    <mergeCell ref="M29:M31"/>
    <mergeCell ref="K32:K34"/>
    <mergeCell ref="L32:L34"/>
    <mergeCell ref="M32:M34"/>
    <mergeCell ref="B33:B34"/>
    <mergeCell ref="C33:D34"/>
    <mergeCell ref="I33:I34"/>
    <mergeCell ref="B30:B31"/>
    <mergeCell ref="C30:D31"/>
    <mergeCell ref="I30:I31"/>
    <mergeCell ref="C32:D32"/>
    <mergeCell ref="E32:F34"/>
    <mergeCell ref="J32:J34"/>
    <mergeCell ref="B38:B39"/>
    <mergeCell ref="C38:D39"/>
    <mergeCell ref="E38:F38"/>
    <mergeCell ref="I38:I39"/>
    <mergeCell ref="C36:D36"/>
    <mergeCell ref="E36:F36"/>
    <mergeCell ref="G36:H36"/>
    <mergeCell ref="C37:D37"/>
    <mergeCell ref="E37:F37"/>
    <mergeCell ref="C40:D40"/>
    <mergeCell ref="E40:F40"/>
    <mergeCell ref="J40:J42"/>
    <mergeCell ref="K40:K42"/>
    <mergeCell ref="L40:L42"/>
    <mergeCell ref="M40:M42"/>
    <mergeCell ref="K37:K39"/>
    <mergeCell ref="L37:L39"/>
    <mergeCell ref="M37:M39"/>
    <mergeCell ref="J37:J39"/>
    <mergeCell ref="J43:J45"/>
    <mergeCell ref="K43:K45"/>
    <mergeCell ref="L43:L45"/>
    <mergeCell ref="M43:M45"/>
    <mergeCell ref="B44:B45"/>
    <mergeCell ref="C44:D45"/>
    <mergeCell ref="E44:F44"/>
    <mergeCell ref="I44:I45"/>
    <mergeCell ref="B41:B42"/>
    <mergeCell ref="C41:D42"/>
    <mergeCell ref="E41:F41"/>
    <mergeCell ref="I41:I42"/>
    <mergeCell ref="C43:D43"/>
    <mergeCell ref="E43:F43"/>
    <mergeCell ref="B47:B48"/>
    <mergeCell ref="C47:D48"/>
    <mergeCell ref="E47:F47"/>
    <mergeCell ref="I47:I48"/>
    <mergeCell ref="B50:M50"/>
    <mergeCell ref="B51:M51"/>
    <mergeCell ref="C46:D46"/>
    <mergeCell ref="E46:F46"/>
    <mergeCell ref="J46:J48"/>
    <mergeCell ref="K46:K48"/>
    <mergeCell ref="L46:L48"/>
    <mergeCell ref="M46:M48"/>
    <mergeCell ref="C57:E57"/>
    <mergeCell ref="G57:H57"/>
    <mergeCell ref="I57:J57"/>
    <mergeCell ref="M57:M58"/>
    <mergeCell ref="C58:E58"/>
    <mergeCell ref="G58:H58"/>
    <mergeCell ref="I58:J58"/>
    <mergeCell ref="B52:M52"/>
    <mergeCell ref="B53:M53"/>
    <mergeCell ref="G55:H55"/>
    <mergeCell ref="I55:J55"/>
    <mergeCell ref="C56:E56"/>
    <mergeCell ref="G56:H56"/>
    <mergeCell ref="I56:J56"/>
  </mergeCells>
  <phoneticPr fontId="2"/>
  <dataValidations count="11">
    <dataValidation type="list" allowBlank="1" showInputMessage="1" showErrorMessage="1" sqref="E26:F34" xr:uid="{00000000-0002-0000-0100-000000000000}">
      <formula1>"　,床置き,台座"</formula1>
    </dataValidation>
    <dataValidation type="list" allowBlank="1" showInputMessage="1" showErrorMessage="1" sqref="M37:M48 M10:M15 M26:M34 M18:M23" xr:uid="{00000000-0002-0000-0100-000001000000}">
      <formula1>",　,●,"</formula1>
    </dataValidation>
    <dataValidation type="list" allowBlank="1" showInputMessage="1" showErrorMessage="1" sqref="F39 F42 F45 F48" xr:uid="{00000000-0002-0000-0100-000002000000}">
      <formula1>"　,×,○"</formula1>
    </dataValidation>
    <dataValidation type="list" allowBlank="1" showInputMessage="1" showErrorMessage="1" promptTitle="選択して下さい" sqref="J18:J23 J26:J31 J37:J48" xr:uid="{00000000-0002-0000-0100-000003000000}">
      <formula1>"　,6,5,4,3,2,1"</formula1>
    </dataValidation>
    <dataValidation type="list" allowBlank="1" showInputMessage="1" showErrorMessage="1" sqref="L26:L34 L18:L23 L10:L15 L37:L48" xr:uid="{00000000-0002-0000-0100-000004000000}">
      <formula1>"　,参加可,辞退,卒年"</formula1>
    </dataValidation>
    <dataValidation type="list" allowBlank="1" showInputMessage="1" showErrorMessage="1" sqref="G18:H23" xr:uid="{00000000-0002-0000-0100-000005000000}">
      <formula1>",　,B1,B2,"</formula1>
    </dataValidation>
    <dataValidation type="list" allowBlank="1" showInputMessage="1" showErrorMessage="1" sqref="E10 E14 E22 E12 E18 E20" xr:uid="{00000000-0002-0000-0100-000006000000}">
      <formula1>",　,横,縦,"</formula1>
    </dataValidation>
    <dataValidation type="list" showInputMessage="1" showErrorMessage="1" promptTitle="選択して下さい" sqref="K26:K34 K10:K15 K18:K23 K37:K48" xr:uid="{00000000-0002-0000-0100-000007000000}">
      <formula1>"　,九州,全国,"</formula1>
    </dataValidation>
    <dataValidation type="list" errorStyle="information" allowBlank="1" showErrorMessage="1" error="プルダウンメニューから選択して下さい" promptTitle="地区を" prompt="選択して下さい" sqref="M57" xr:uid="{00000000-0002-0000-0100-000008000000}">
      <formula1>",北九州,筑豊,福岡,筑後,"</formula1>
    </dataValidation>
    <dataValidation type="list" allowBlank="1" showInputMessage="1" showErrorMessage="1" promptTitle="選択して下さい" sqref="J10:J15" xr:uid="{00000000-0002-0000-0100-000009000000}">
      <formula1>",　,３,２,１,"</formula1>
    </dataValidation>
    <dataValidation type="list" allowBlank="1" showInputMessage="1" showErrorMessage="1" promptTitle="選択して下さい" sqref="J32:J34" xr:uid="{00000000-0002-0000-0100-00000A000000}">
      <formula1>"　,4,3,2,1"</formula1>
    </dataValidation>
  </dataValidations>
  <printOptions horizontalCentered="1"/>
  <pageMargins left="0.43307086614173229" right="0.23622047244094491" top="0.55118110236220474" bottom="0.19685039370078741" header="0.23622047244094491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14"/>
  <sheetViews>
    <sheetView showRuler="0" view="pageBreakPreview" zoomScale="85" zoomScaleNormal="100" zoomScaleSheetLayoutView="85" workbookViewId="0"/>
  </sheetViews>
  <sheetFormatPr baseColWidth="10" defaultColWidth="13" defaultRowHeight="14"/>
  <cols>
    <col min="1" max="1" width="4.83203125" style="88" customWidth="1"/>
    <col min="2" max="2" width="5.6640625" style="88" customWidth="1"/>
    <col min="3" max="3" width="7.6640625" style="98" customWidth="1"/>
    <col min="4" max="4" width="25.6640625" style="96" customWidth="1"/>
    <col min="5" max="5" width="7.6640625" style="88" customWidth="1"/>
    <col min="6" max="6" width="25.6640625" style="96" customWidth="1"/>
    <col min="7" max="7" width="25.6640625" style="88" customWidth="1"/>
    <col min="8" max="8" width="6.6640625" style="88" customWidth="1"/>
    <col min="9" max="9" width="3.6640625" style="88" customWidth="1"/>
    <col min="10" max="12" width="5.6640625" style="88" customWidth="1"/>
    <col min="13" max="14" width="20.6640625" style="96" customWidth="1"/>
    <col min="15" max="15" width="3.6640625" style="88" customWidth="1"/>
    <col min="16" max="16" width="4.6640625" style="88" customWidth="1"/>
    <col min="17" max="17" width="5.6640625" style="97" customWidth="1"/>
    <col min="18" max="18" width="4.6640625" style="88" customWidth="1"/>
    <col min="19" max="16384" width="13" style="88"/>
  </cols>
  <sheetData>
    <row r="1" spans="1:18" ht="56">
      <c r="A1" s="102"/>
      <c r="B1" s="103" t="s">
        <v>60</v>
      </c>
      <c r="C1" s="103" t="s">
        <v>61</v>
      </c>
      <c r="D1" s="104" t="s">
        <v>13</v>
      </c>
      <c r="E1" s="105" t="s">
        <v>62</v>
      </c>
      <c r="F1" s="106" t="s">
        <v>63</v>
      </c>
      <c r="G1" s="103" t="s">
        <v>64</v>
      </c>
      <c r="H1" s="110" t="s">
        <v>156</v>
      </c>
      <c r="I1" s="110" t="s">
        <v>97</v>
      </c>
      <c r="J1" s="108" t="s">
        <v>94</v>
      </c>
      <c r="K1" s="107" t="s">
        <v>95</v>
      </c>
      <c r="L1" s="108" t="s">
        <v>96</v>
      </c>
      <c r="M1" s="103" t="s">
        <v>4</v>
      </c>
      <c r="N1" s="103" t="s">
        <v>64</v>
      </c>
      <c r="O1" s="103" t="s">
        <v>5</v>
      </c>
      <c r="P1" s="107" t="s">
        <v>157</v>
      </c>
      <c r="Q1" s="109" t="s">
        <v>155</v>
      </c>
      <c r="R1" s="111" t="s">
        <v>145</v>
      </c>
    </row>
    <row r="2" spans="1:18">
      <c r="A2" s="89">
        <v>1</v>
      </c>
      <c r="B2" s="90"/>
      <c r="C2" s="99">
        <f>('①出品申込書（○○高校）'!M52)</f>
        <v>0</v>
      </c>
      <c r="D2" s="91">
        <f>('①出品申込書（○○高校）'!I50)</f>
        <v>0</v>
      </c>
      <c r="E2" s="100" t="s">
        <v>65</v>
      </c>
      <c r="F2" s="92">
        <f>('①出品申込書（○○高校）'!C6)</f>
        <v>0</v>
      </c>
      <c r="G2" s="93">
        <f>('①出品申込書（○○高校）'!C5)</f>
        <v>0</v>
      </c>
      <c r="H2" s="90">
        <f>('①出品申込書（○○高校）'!E5)</f>
        <v>0</v>
      </c>
      <c r="I2" s="94"/>
      <c r="J2" s="319">
        <f>('①出品申込書（○○高校）'!G5)</f>
        <v>0</v>
      </c>
      <c r="K2" s="320"/>
      <c r="L2" s="321"/>
      <c r="M2" s="95">
        <f>('①出品申込書（○○高校）'!I6)</f>
        <v>0</v>
      </c>
      <c r="N2" s="95">
        <f>('①出品申込書（○○高校）'!I5)</f>
        <v>0</v>
      </c>
      <c r="O2" s="90">
        <f>('①出品申込書（○○高校）'!J5)</f>
        <v>0</v>
      </c>
      <c r="P2" s="90">
        <f>('①出品申込書（○○高校）'!K5)</f>
        <v>0</v>
      </c>
      <c r="Q2" s="89">
        <f>('①出品申込書（○○高校）'!L5)</f>
        <v>0</v>
      </c>
      <c r="R2" s="89">
        <f>('①出品申込書（○○高校）'!M5)</f>
        <v>0</v>
      </c>
    </row>
    <row r="3" spans="1:18">
      <c r="A3" s="89">
        <v>2</v>
      </c>
      <c r="B3" s="90"/>
      <c r="C3" s="99">
        <f>('①出品申込書（○○高校）'!M52)</f>
        <v>0</v>
      </c>
      <c r="D3" s="91">
        <f>('①出品申込書（○○高校）'!I50)</f>
        <v>0</v>
      </c>
      <c r="E3" s="100" t="s">
        <v>65</v>
      </c>
      <c r="F3" s="92">
        <f>('①出品申込書（○○高校）'!C8)</f>
        <v>0</v>
      </c>
      <c r="G3" s="93">
        <f>('①出品申込書（○○高校）'!C7)</f>
        <v>0</v>
      </c>
      <c r="H3" s="90">
        <f>('①出品申込書（○○高校）'!E7)</f>
        <v>0</v>
      </c>
      <c r="I3" s="94"/>
      <c r="J3" s="319">
        <f>('①出品申込書（○○高校）'!G7)</f>
        <v>0</v>
      </c>
      <c r="K3" s="320"/>
      <c r="L3" s="321"/>
      <c r="M3" s="95">
        <f>('①出品申込書（○○高校）'!I8)</f>
        <v>0</v>
      </c>
      <c r="N3" s="95">
        <f>('①出品申込書（○○高校）'!I7)</f>
        <v>0</v>
      </c>
      <c r="O3" s="90">
        <f>('①出品申込書（○○高校）'!J7)</f>
        <v>0</v>
      </c>
      <c r="P3" s="90">
        <f>('①出品申込書（○○高校）'!K7)</f>
        <v>0</v>
      </c>
      <c r="Q3" s="89">
        <f>('①出品申込書（○○高校）'!L7)</f>
        <v>0</v>
      </c>
      <c r="R3" s="89">
        <f>('①出品申込書（○○高校）'!M7)</f>
        <v>0</v>
      </c>
    </row>
    <row r="4" spans="1:18">
      <c r="A4" s="89">
        <v>3</v>
      </c>
      <c r="B4" s="90"/>
      <c r="C4" s="99">
        <f>('①出品申込書（○○高校）'!M52)</f>
        <v>0</v>
      </c>
      <c r="D4" s="91">
        <f>('①出品申込書（○○高校）'!I50)</f>
        <v>0</v>
      </c>
      <c r="E4" s="100" t="s">
        <v>65</v>
      </c>
      <c r="F4" s="92">
        <f>('①出品申込書（○○高校）'!C10)</f>
        <v>0</v>
      </c>
      <c r="G4" s="93">
        <f>('①出品申込書（○○高校）'!C9)</f>
        <v>0</v>
      </c>
      <c r="H4" s="90">
        <f>('①出品申込書（○○高校）'!E9)</f>
        <v>0</v>
      </c>
      <c r="I4" s="94"/>
      <c r="J4" s="319">
        <f>('①出品申込書（○○高校）'!G9)</f>
        <v>0</v>
      </c>
      <c r="K4" s="320"/>
      <c r="L4" s="321"/>
      <c r="M4" s="95">
        <f>('①出品申込書（○○高校）'!I10)</f>
        <v>0</v>
      </c>
      <c r="N4" s="95">
        <f>('①出品申込書（○○高校）'!I9)</f>
        <v>0</v>
      </c>
      <c r="O4" s="90">
        <f>('①出品申込書（○○高校）'!J9)</f>
        <v>0</v>
      </c>
      <c r="P4" s="90">
        <f>('①出品申込書（○○高校）'!K9)</f>
        <v>0</v>
      </c>
      <c r="Q4" s="89">
        <f>('①出品申込書（○○高校）'!L9)</f>
        <v>0</v>
      </c>
      <c r="R4" s="89">
        <f>('①出品申込書（○○高校）'!M9)</f>
        <v>0</v>
      </c>
    </row>
    <row r="5" spans="1:18">
      <c r="A5" s="89">
        <v>4</v>
      </c>
      <c r="B5" s="90"/>
      <c r="C5" s="99">
        <f>('①出品申込書（○○高校）'!M52)</f>
        <v>0</v>
      </c>
      <c r="D5" s="91">
        <f>('①出品申込書（○○高校）'!I50)</f>
        <v>0</v>
      </c>
      <c r="E5" s="100" t="s">
        <v>67</v>
      </c>
      <c r="F5" s="92">
        <f>('①出品申込書（○○高校）'!C14)</f>
        <v>0</v>
      </c>
      <c r="G5" s="93">
        <f>('①出品申込書（○○高校）'!C13)</f>
        <v>0</v>
      </c>
      <c r="H5" s="90">
        <f>('①出品申込書（○○高校）'!E13)</f>
        <v>0</v>
      </c>
      <c r="I5" s="94"/>
      <c r="J5" s="319">
        <f>('①出品申込書（○○高校）'!G13)</f>
        <v>0</v>
      </c>
      <c r="K5" s="320"/>
      <c r="L5" s="321"/>
      <c r="M5" s="95">
        <f>('①出品申込書（○○高校）'!I14)</f>
        <v>0</v>
      </c>
      <c r="N5" s="95">
        <f>('①出品申込書（○○高校）'!I13)</f>
        <v>0</v>
      </c>
      <c r="O5" s="90">
        <f>('①出品申込書（○○高校）'!J13)</f>
        <v>0</v>
      </c>
      <c r="P5" s="90">
        <f>('①出品申込書（○○高校）'!K13)</f>
        <v>0</v>
      </c>
      <c r="Q5" s="89">
        <f>('①出品申込書（○○高校）'!L13)</f>
        <v>0</v>
      </c>
      <c r="R5" s="89">
        <f>('①出品申込書（○○高校）'!M13)</f>
        <v>0</v>
      </c>
    </row>
    <row r="6" spans="1:18">
      <c r="A6" s="89">
        <v>5</v>
      </c>
      <c r="B6" s="90"/>
      <c r="C6" s="99">
        <f>('①出品申込書（○○高校）'!M52)</f>
        <v>0</v>
      </c>
      <c r="D6" s="91">
        <f>('①出品申込書（○○高校）'!I50)</f>
        <v>0</v>
      </c>
      <c r="E6" s="100" t="s">
        <v>67</v>
      </c>
      <c r="F6" s="92">
        <f>('①出品申込書（○○高校）'!C16)</f>
        <v>0</v>
      </c>
      <c r="G6" s="93">
        <f>('①出品申込書（○○高校）'!C15)</f>
        <v>0</v>
      </c>
      <c r="H6" s="90">
        <f>('①出品申込書（○○高校）'!E15)</f>
        <v>0</v>
      </c>
      <c r="I6" s="94"/>
      <c r="J6" s="319">
        <f>('①出品申込書（○○高校）'!G15)</f>
        <v>0</v>
      </c>
      <c r="K6" s="320"/>
      <c r="L6" s="321"/>
      <c r="M6" s="95">
        <f>('①出品申込書（○○高校）'!I16)</f>
        <v>0</v>
      </c>
      <c r="N6" s="95">
        <f>('①出品申込書（○○高校）'!I15)</f>
        <v>0</v>
      </c>
      <c r="O6" s="90">
        <f>('①出品申込書（○○高校）'!J15)</f>
        <v>0</v>
      </c>
      <c r="P6" s="90">
        <f>('①出品申込書（○○高校）'!K15)</f>
        <v>0</v>
      </c>
      <c r="Q6" s="89">
        <f>('①出品申込書（○○高校）'!L15)</f>
        <v>0</v>
      </c>
      <c r="R6" s="89">
        <f>('①出品申込書（○○高校）'!M15)</f>
        <v>0</v>
      </c>
    </row>
    <row r="7" spans="1:18">
      <c r="A7" s="89">
        <v>6</v>
      </c>
      <c r="B7" s="90"/>
      <c r="C7" s="99">
        <f>('①出品申込書（○○高校）'!M52)</f>
        <v>0</v>
      </c>
      <c r="D7" s="91">
        <f>('①出品申込書（○○高校）'!I50)</f>
        <v>0</v>
      </c>
      <c r="E7" s="100" t="s">
        <v>67</v>
      </c>
      <c r="F7" s="92">
        <f>('①出品申込書（○○高校）'!C18)</f>
        <v>0</v>
      </c>
      <c r="G7" s="93">
        <f>('①出品申込書（○○高校）'!C17)</f>
        <v>0</v>
      </c>
      <c r="H7" s="90">
        <f>('①出品申込書（○○高校）'!E17)</f>
        <v>0</v>
      </c>
      <c r="I7" s="94"/>
      <c r="J7" s="319">
        <f>('①出品申込書（○○高校）'!G17)</f>
        <v>0</v>
      </c>
      <c r="K7" s="320"/>
      <c r="L7" s="321"/>
      <c r="M7" s="95">
        <f>('①出品申込書（○○高校）'!I18)</f>
        <v>0</v>
      </c>
      <c r="N7" s="95">
        <f>('①出品申込書（○○高校）'!I17)</f>
        <v>0</v>
      </c>
      <c r="O7" s="90">
        <f>('①出品申込書（○○高校）'!J17)</f>
        <v>0</v>
      </c>
      <c r="P7" s="90">
        <f>('①出品申込書（○○高校）'!K17)</f>
        <v>0</v>
      </c>
      <c r="Q7" s="89">
        <f>('①出品申込書（○○高校）'!L17)</f>
        <v>0</v>
      </c>
      <c r="R7" s="89">
        <f>('①出品申込書（○○高校）'!M17)</f>
        <v>0</v>
      </c>
    </row>
    <row r="8" spans="1:18">
      <c r="A8" s="89">
        <v>7</v>
      </c>
      <c r="B8" s="90"/>
      <c r="C8" s="99">
        <f>('①出品申込書（○○高校）'!M52)</f>
        <v>0</v>
      </c>
      <c r="D8" s="91">
        <f>('①出品申込書（○○高校）'!I50)</f>
        <v>0</v>
      </c>
      <c r="E8" s="100" t="s">
        <v>68</v>
      </c>
      <c r="F8" s="92">
        <f>('①出品申込書（○○高校）'!C22)</f>
        <v>0</v>
      </c>
      <c r="G8" s="93">
        <f>('①出品申込書（○○高校）'!C21)</f>
        <v>0</v>
      </c>
      <c r="H8" s="90">
        <f>('①出品申込書（○○高校）'!E21)</f>
        <v>0</v>
      </c>
      <c r="I8" s="94"/>
      <c r="J8" s="90">
        <f>('①出品申込書（○○高校）'!H21)</f>
        <v>0</v>
      </c>
      <c r="K8" s="90">
        <f>('①出品申込書（○○高校）'!H22)</f>
        <v>0</v>
      </c>
      <c r="L8" s="90">
        <f>('①出品申込書（○○高校）'!H23)</f>
        <v>0</v>
      </c>
      <c r="M8" s="95">
        <f>('①出品申込書（○○高校）'!I22)</f>
        <v>0</v>
      </c>
      <c r="N8" s="95">
        <f>('①出品申込書（○○高校）'!I21)</f>
        <v>0</v>
      </c>
      <c r="O8" s="90">
        <f>('①出品申込書（○○高校）'!J21)</f>
        <v>0</v>
      </c>
      <c r="P8" s="90">
        <f>('①出品申込書（○○高校）'!K21)</f>
        <v>0</v>
      </c>
      <c r="Q8" s="89">
        <f>('①出品申込書（○○高校）'!L21)</f>
        <v>0</v>
      </c>
      <c r="R8" s="89">
        <f>('①出品申込書（○○高校）'!M21)</f>
        <v>0</v>
      </c>
    </row>
    <row r="9" spans="1:18">
      <c r="A9" s="89">
        <v>8</v>
      </c>
      <c r="B9" s="90"/>
      <c r="C9" s="99">
        <f>('①出品申込書（○○高校）'!M52)</f>
        <v>0</v>
      </c>
      <c r="D9" s="91">
        <f>('①出品申込書（○○高校）'!I50)</f>
        <v>0</v>
      </c>
      <c r="E9" s="100" t="s">
        <v>68</v>
      </c>
      <c r="F9" s="92">
        <f>('①出品申込書（○○高校）'!C25)</f>
        <v>0</v>
      </c>
      <c r="G9" s="93">
        <f>('①出品申込書（○○高校）'!C24)</f>
        <v>0</v>
      </c>
      <c r="H9" s="90">
        <f>('①出品申込書（○○高校）'!E24)</f>
        <v>0</v>
      </c>
      <c r="I9" s="94"/>
      <c r="J9" s="90">
        <f>('①出品申込書（○○高校）'!H24)</f>
        <v>0</v>
      </c>
      <c r="K9" s="90">
        <f>('①出品申込書（○○高校）'!H25)</f>
        <v>0</v>
      </c>
      <c r="L9" s="90">
        <f>('①出品申込書（○○高校）'!H26)</f>
        <v>0</v>
      </c>
      <c r="M9" s="95">
        <f>('①出品申込書（○○高校）'!I25)</f>
        <v>0</v>
      </c>
      <c r="N9" s="95">
        <f>('①出品申込書（○○高校）'!I24)</f>
        <v>0</v>
      </c>
      <c r="O9" s="90">
        <f>('①出品申込書（○○高校）'!J24)</f>
        <v>0</v>
      </c>
      <c r="P9" s="90">
        <f>('①出品申込書（○○高校）'!K24)</f>
        <v>0</v>
      </c>
      <c r="Q9" s="89">
        <f>('①出品申込書（○○高校）'!L24)</f>
        <v>0</v>
      </c>
      <c r="R9" s="89">
        <f>('①出品申込書（○○高校）'!M24)</f>
        <v>0</v>
      </c>
    </row>
    <row r="10" spans="1:18">
      <c r="A10" s="89">
        <v>9</v>
      </c>
      <c r="B10" s="90"/>
      <c r="C10" s="99">
        <f>('①出品申込書（○○高校）'!M52)</f>
        <v>0</v>
      </c>
      <c r="D10" s="91">
        <f>('①出品申込書（○○高校）'!I50)</f>
        <v>0</v>
      </c>
      <c r="E10" s="100" t="s">
        <v>68</v>
      </c>
      <c r="F10" s="92">
        <f>('①出品申込書（○○高校）'!C28)</f>
        <v>0</v>
      </c>
      <c r="G10" s="93">
        <f>('①出品申込書（○○高校）'!C27)</f>
        <v>0</v>
      </c>
      <c r="H10" s="90">
        <f>('①出品申込書（○○高校）'!E27)</f>
        <v>0</v>
      </c>
      <c r="I10" s="94"/>
      <c r="J10" s="90">
        <f>('①出品申込書（○○高校）'!H27)</f>
        <v>0</v>
      </c>
      <c r="K10" s="90">
        <f>('①出品申込書（○○高校）'!H28)</f>
        <v>0</v>
      </c>
      <c r="L10" s="90">
        <f>('①出品申込書（○○高校）'!H29)</f>
        <v>0</v>
      </c>
      <c r="M10" s="95">
        <f>('①出品申込書（○○高校）'!I28)</f>
        <v>0</v>
      </c>
      <c r="N10" s="95">
        <f>('①出品申込書（○○高校）'!I27)</f>
        <v>0</v>
      </c>
      <c r="O10" s="90">
        <f>('①出品申込書（○○高校）'!J27)</f>
        <v>0</v>
      </c>
      <c r="P10" s="90">
        <f>('①出品申込書（○○高校）'!K27)</f>
        <v>0</v>
      </c>
      <c r="Q10" s="89">
        <f>('①出品申込書（○○高校）'!L27)</f>
        <v>0</v>
      </c>
      <c r="R10" s="89">
        <f>('①出品申込書（○○高校）'!M27)</f>
        <v>0</v>
      </c>
    </row>
    <row r="11" spans="1:18">
      <c r="A11" s="89">
        <v>10</v>
      </c>
      <c r="B11" s="90"/>
      <c r="C11" s="99">
        <f>('①出品申込書（○○高校）'!M52)</f>
        <v>0</v>
      </c>
      <c r="D11" s="91">
        <f>('①出品申込書（○○高校）'!I50)</f>
        <v>0</v>
      </c>
      <c r="E11" s="100" t="s">
        <v>74</v>
      </c>
      <c r="F11" s="92">
        <f>('①出品申込書（○○高校）'!C33)</f>
        <v>0</v>
      </c>
      <c r="G11" s="93">
        <f>('①出品申込書（○○高校）'!C32)</f>
        <v>0</v>
      </c>
      <c r="H11" s="90">
        <f>('①出品申込書（○○高校）'!E32)</f>
        <v>0</v>
      </c>
      <c r="I11" s="90">
        <f>('①出品申込書（○○高校）'!F34)</f>
        <v>0</v>
      </c>
      <c r="J11" s="90">
        <f>('①出品申込書（○○高校）'!H32)</f>
        <v>0</v>
      </c>
      <c r="K11" s="90">
        <f>('①出品申込書（○○高校）'!H33)</f>
        <v>0</v>
      </c>
      <c r="L11" s="90">
        <f>('①出品申込書（○○高校）'!H34)</f>
        <v>0</v>
      </c>
      <c r="M11" s="95">
        <f>('①出品申込書（○○高校）'!I33)</f>
        <v>0</v>
      </c>
      <c r="N11" s="95">
        <f>('①出品申込書（○○高校）'!I32)</f>
        <v>0</v>
      </c>
      <c r="O11" s="90">
        <f>('①出品申込書（○○高校）'!J32)</f>
        <v>0</v>
      </c>
      <c r="P11" s="90">
        <f>('①出品申込書（○○高校）'!K32)</f>
        <v>0</v>
      </c>
      <c r="Q11" s="89">
        <f>('①出品申込書（○○高校）'!L32)</f>
        <v>0</v>
      </c>
      <c r="R11" s="89">
        <f>('①出品申込書（○○高校）'!M32)</f>
        <v>0</v>
      </c>
    </row>
    <row r="12" spans="1:18">
      <c r="A12" s="89">
        <v>11</v>
      </c>
      <c r="B12" s="90"/>
      <c r="C12" s="99">
        <f>('①出品申込書（○○高校）'!M52)</f>
        <v>0</v>
      </c>
      <c r="D12" s="91">
        <f>('①出品申込書（○○高校）'!I50)</f>
        <v>0</v>
      </c>
      <c r="E12" s="100" t="s">
        <v>74</v>
      </c>
      <c r="F12" s="92">
        <f>('①出品申込書（○○高校）'!C36)</f>
        <v>0</v>
      </c>
      <c r="G12" s="93">
        <f>('①出品申込書（○○高校）'!C35)</f>
        <v>0</v>
      </c>
      <c r="H12" s="90">
        <f>('①出品申込書（○○高校）'!E35)</f>
        <v>0</v>
      </c>
      <c r="I12" s="90">
        <f>('①出品申込書（○○高校）'!F37)</f>
        <v>0</v>
      </c>
      <c r="J12" s="90">
        <f>('①出品申込書（○○高校）'!H35)</f>
        <v>0</v>
      </c>
      <c r="K12" s="90">
        <f>('①出品申込書（○○高校）'!H36)</f>
        <v>0</v>
      </c>
      <c r="L12" s="90">
        <f>('①出品申込書（○○高校）'!H37)</f>
        <v>0</v>
      </c>
      <c r="M12" s="95">
        <f>('①出品申込書（○○高校）'!I36)</f>
        <v>0</v>
      </c>
      <c r="N12" s="95">
        <f>('①出品申込書（○○高校）'!I35)</f>
        <v>0</v>
      </c>
      <c r="O12" s="90">
        <f>('①出品申込書（○○高校）'!J35)</f>
        <v>0</v>
      </c>
      <c r="P12" s="90">
        <f>('①出品申込書（○○高校）'!K35)</f>
        <v>0</v>
      </c>
      <c r="Q12" s="89">
        <f>('①出品申込書（○○高校）'!L35)</f>
        <v>0</v>
      </c>
      <c r="R12" s="89">
        <f>('①出品申込書（○○高校）'!M35)</f>
        <v>0</v>
      </c>
    </row>
    <row r="13" spans="1:18">
      <c r="A13" s="89">
        <v>12</v>
      </c>
      <c r="B13" s="90"/>
      <c r="C13" s="99">
        <f>('①出品申込書（○○高校）'!M52)</f>
        <v>0</v>
      </c>
      <c r="D13" s="91">
        <f>('①出品申込書（○○高校）'!I50)</f>
        <v>0</v>
      </c>
      <c r="E13" s="100" t="s">
        <v>74</v>
      </c>
      <c r="F13" s="92">
        <f>('①出品申込書（○○高校）'!C39)</f>
        <v>0</v>
      </c>
      <c r="G13" s="93">
        <f>('①出品申込書（○○高校）'!C38)</f>
        <v>0</v>
      </c>
      <c r="H13" s="90">
        <f>('①出品申込書（○○高校）'!E38)</f>
        <v>0</v>
      </c>
      <c r="I13" s="90">
        <f>('①出品申込書（○○高校）'!F40)</f>
        <v>0</v>
      </c>
      <c r="J13" s="90">
        <f>('①出品申込書（○○高校）'!H38)</f>
        <v>0</v>
      </c>
      <c r="K13" s="90">
        <f>('①出品申込書（○○高校）'!H39)</f>
        <v>0</v>
      </c>
      <c r="L13" s="90">
        <f>('①出品申込書（○○高校）'!H40)</f>
        <v>0</v>
      </c>
      <c r="M13" s="95">
        <f>('①出品申込書（○○高校）'!I39)</f>
        <v>0</v>
      </c>
      <c r="N13" s="95">
        <f>('①出品申込書（○○高校）'!I38)</f>
        <v>0</v>
      </c>
      <c r="O13" s="90">
        <f>('①出品申込書（○○高校）'!J38)</f>
        <v>0</v>
      </c>
      <c r="P13" s="90">
        <f>('①出品申込書（○○高校）'!K38)</f>
        <v>0</v>
      </c>
      <c r="Q13" s="89">
        <f>('①出品申込書（○○高校）'!L38)</f>
        <v>0</v>
      </c>
      <c r="R13" s="89">
        <f>('①出品申込書（○○高校）'!M38)</f>
        <v>0</v>
      </c>
    </row>
    <row r="14" spans="1:18" ht="15" thickBot="1">
      <c r="A14" s="89">
        <v>13</v>
      </c>
      <c r="B14" s="90"/>
      <c r="C14" s="99">
        <f>('①出品申込書（○○高校）'!M52)</f>
        <v>0</v>
      </c>
      <c r="D14" s="91">
        <f>('①出品申込書（○○高校）'!I50)</f>
        <v>0</v>
      </c>
      <c r="E14" s="101" t="s">
        <v>74</v>
      </c>
      <c r="F14" s="92">
        <f>('①出品申込書（○○高校）'!C42)</f>
        <v>0</v>
      </c>
      <c r="G14" s="93">
        <f>('①出品申込書（○○高校）'!C41)</f>
        <v>0</v>
      </c>
      <c r="H14" s="90">
        <f>('①出品申込書（○○高校）'!E41)</f>
        <v>0</v>
      </c>
      <c r="I14" s="90">
        <f>('①出品申込書（○○高校）'!F43)</f>
        <v>0</v>
      </c>
      <c r="J14" s="90">
        <f>('①出品申込書（○○高校）'!H41)</f>
        <v>0</v>
      </c>
      <c r="K14" s="90">
        <f>('①出品申込書（○○高校）'!H42)</f>
        <v>0</v>
      </c>
      <c r="L14" s="90">
        <f>('①出品申込書（○○高校）'!H43)</f>
        <v>0</v>
      </c>
      <c r="M14" s="95">
        <f>('①出品申込書（○○高校）'!I42)</f>
        <v>0</v>
      </c>
      <c r="N14" s="95">
        <f>('①出品申込書（○○高校）'!I41)</f>
        <v>0</v>
      </c>
      <c r="O14" s="90">
        <f>('①出品申込書（○○高校）'!J41)</f>
        <v>0</v>
      </c>
      <c r="P14" s="90">
        <f>('①出品申込書（○○高校）'!K41)</f>
        <v>0</v>
      </c>
      <c r="Q14" s="89">
        <f>('①出品申込書（○○高校）'!L41)</f>
        <v>0</v>
      </c>
      <c r="R14" s="89">
        <f>('①出品申込書（○○高校）'!M41)</f>
        <v>0</v>
      </c>
    </row>
  </sheetData>
  <mergeCells count="6">
    <mergeCell ref="J7:L7"/>
    <mergeCell ref="J2:L2"/>
    <mergeCell ref="J3:L3"/>
    <mergeCell ref="J4:L4"/>
    <mergeCell ref="J5:L5"/>
    <mergeCell ref="J6:L6"/>
  </mergeCells>
  <phoneticPr fontId="2"/>
  <pageMargins left="0.19685039370078741" right="0.19685039370078741" top="0.39370078740157483" bottom="0.19685039370078741" header="0.19685039370078741" footer="0.19685039370078741"/>
  <pageSetup paperSize="9" scale="77" orientation="landscape" r:id="rId1"/>
  <headerFooter>
    <oddHeader>&amp;R出品一覧表</oddHeader>
    <oddFooter>&amp;P / &amp;N ページ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V27"/>
  <sheetViews>
    <sheetView view="pageBreakPreview" zoomScale="106" zoomScaleNormal="100" zoomScaleSheetLayoutView="55" zoomScalePageLayoutView="52" workbookViewId="0">
      <selection activeCell="N3" sqref="N3:N4"/>
    </sheetView>
  </sheetViews>
  <sheetFormatPr baseColWidth="10" defaultColWidth="8.1640625" defaultRowHeight="14"/>
  <cols>
    <col min="1" max="1" width="2.33203125" customWidth="1"/>
    <col min="2" max="2" width="44.6640625" customWidth="1"/>
    <col min="3" max="4" width="5" customWidth="1"/>
    <col min="5" max="5" width="15.33203125" customWidth="1"/>
    <col min="6" max="6" width="2.33203125" customWidth="1"/>
    <col min="7" max="7" width="44.6640625" customWidth="1"/>
    <col min="8" max="9" width="5" customWidth="1"/>
    <col min="10" max="10" width="15.33203125" customWidth="1"/>
    <col min="11" max="11" width="2.5" customWidth="1"/>
  </cols>
  <sheetData>
    <row r="1" spans="1:22" ht="13.5" customHeight="1">
      <c r="A1" s="119"/>
      <c r="B1" s="120"/>
      <c r="C1" s="121"/>
      <c r="D1" s="121"/>
      <c r="E1" s="122"/>
      <c r="F1" s="119"/>
      <c r="G1" s="120"/>
      <c r="H1" s="121"/>
      <c r="I1" s="121"/>
      <c r="J1" s="122"/>
      <c r="M1" s="112"/>
      <c r="N1" s="112"/>
      <c r="O1" s="112"/>
      <c r="P1" s="112"/>
      <c r="Q1" s="112"/>
      <c r="R1" s="112"/>
      <c r="S1" s="85"/>
      <c r="T1" s="85"/>
      <c r="U1" s="85"/>
      <c r="V1" s="85"/>
    </row>
    <row r="2" spans="1:22" ht="14.25" customHeight="1">
      <c r="A2" s="123"/>
      <c r="B2" s="118" t="s">
        <v>148</v>
      </c>
      <c r="C2" s="80"/>
      <c r="D2" s="80"/>
      <c r="E2" s="328"/>
      <c r="F2" s="123"/>
      <c r="G2" s="118" t="s">
        <v>148</v>
      </c>
      <c r="H2" s="80"/>
      <c r="I2" s="80"/>
      <c r="J2" s="328"/>
      <c r="M2" s="112"/>
      <c r="N2" s="112"/>
      <c r="O2" s="112"/>
      <c r="P2" s="112"/>
      <c r="Q2" s="112"/>
      <c r="R2" s="112"/>
      <c r="S2" s="85"/>
      <c r="T2" s="85"/>
      <c r="U2" s="85"/>
      <c r="V2" s="85"/>
    </row>
    <row r="3" spans="1:22" ht="42">
      <c r="A3" s="123"/>
      <c r="B3" s="324">
        <f>VLOOKUP(N3,'②出品一覧（事務局で使用します）'!$A$2:$O$14,6)</f>
        <v>0</v>
      </c>
      <c r="C3" s="324"/>
      <c r="D3" s="324"/>
      <c r="E3" s="329"/>
      <c r="F3" s="131"/>
      <c r="G3" s="324">
        <f>VLOOKUP(Q3,'②出品一覧（事務局で使用します）'!$A$2:$O$14,6)</f>
        <v>0</v>
      </c>
      <c r="H3" s="324"/>
      <c r="I3" s="324"/>
      <c r="J3" s="329"/>
      <c r="K3" s="79"/>
      <c r="M3" s="323" t="s">
        <v>152</v>
      </c>
      <c r="N3" s="322">
        <v>1</v>
      </c>
      <c r="P3" s="323" t="s">
        <v>149</v>
      </c>
      <c r="Q3" s="322">
        <v>2</v>
      </c>
    </row>
    <row r="4" spans="1:22" ht="14" customHeight="1">
      <c r="A4" s="123"/>
      <c r="B4" s="40"/>
      <c r="C4" s="81"/>
      <c r="D4" s="79"/>
      <c r="E4" s="329"/>
      <c r="F4" s="131"/>
      <c r="G4" s="40"/>
      <c r="H4" s="81"/>
      <c r="I4" s="79"/>
      <c r="J4" s="329"/>
      <c r="K4" s="79"/>
      <c r="M4" s="323"/>
      <c r="N4" s="322"/>
      <c r="P4" s="323"/>
      <c r="Q4" s="322"/>
    </row>
    <row r="5" spans="1:22" ht="14" customHeight="1">
      <c r="A5" s="123"/>
      <c r="B5" s="118" t="s">
        <v>147</v>
      </c>
      <c r="C5" s="326" t="s">
        <v>159</v>
      </c>
      <c r="D5" s="326"/>
      <c r="E5" s="329"/>
      <c r="F5" s="131"/>
      <c r="G5" s="118" t="s">
        <v>147</v>
      </c>
      <c r="H5" s="326" t="s">
        <v>159</v>
      </c>
      <c r="I5" s="326"/>
      <c r="J5" s="329"/>
      <c r="K5" s="79"/>
      <c r="M5" s="323" t="s">
        <v>153</v>
      </c>
      <c r="N5" s="322">
        <v>3</v>
      </c>
      <c r="P5" s="323" t="s">
        <v>150</v>
      </c>
      <c r="Q5" s="322">
        <v>4</v>
      </c>
    </row>
    <row r="6" spans="1:22" ht="33">
      <c r="A6" s="123"/>
      <c r="B6" s="116">
        <f>VLOOKUP(N3,'②出品一覧（事務局で使用します）'!$A$2:$O$14,4,)</f>
        <v>0</v>
      </c>
      <c r="C6" s="117">
        <f>VLOOKUP(N3,'②出品一覧（事務局で使用します）'!$A$2:$O$14,15)</f>
        <v>0</v>
      </c>
      <c r="D6" s="82" t="s">
        <v>1</v>
      </c>
      <c r="E6" s="329"/>
      <c r="F6" s="132"/>
      <c r="G6" s="116">
        <f>VLOOKUP(Q3,'②出品一覧（事務局で使用します）'!$A$2:$O$14,4,)</f>
        <v>0</v>
      </c>
      <c r="H6" s="117">
        <f>VLOOKUP(Q3,'②出品一覧（事務局で使用します）'!$A$2:$O$14,15)</f>
        <v>0</v>
      </c>
      <c r="I6" s="82" t="s">
        <v>1</v>
      </c>
      <c r="J6" s="329"/>
      <c r="K6" s="114"/>
      <c r="M6" s="323"/>
      <c r="N6" s="322"/>
      <c r="P6" s="323"/>
      <c r="Q6" s="322"/>
    </row>
    <row r="7" spans="1:22" ht="14" customHeight="1">
      <c r="A7" s="123"/>
      <c r="B7" s="327" t="s">
        <v>160</v>
      </c>
      <c r="C7" s="327"/>
      <c r="D7" s="327"/>
      <c r="E7" s="329"/>
      <c r="F7" s="132"/>
      <c r="G7" s="327" t="s">
        <v>160</v>
      </c>
      <c r="H7" s="327"/>
      <c r="I7" s="327"/>
      <c r="J7" s="329"/>
      <c r="K7" s="114"/>
      <c r="M7" s="84"/>
      <c r="N7" s="322"/>
      <c r="P7" s="84"/>
      <c r="Q7" s="322"/>
    </row>
    <row r="8" spans="1:22" ht="53">
      <c r="A8" s="123"/>
      <c r="B8" s="325">
        <f>VLOOKUP(N3,'②出品一覧（事務局で使用します）'!$A$2:$O$14,13)</f>
        <v>0</v>
      </c>
      <c r="C8" s="325"/>
      <c r="D8" s="325"/>
      <c r="E8" s="330"/>
      <c r="F8" s="133"/>
      <c r="G8" s="325">
        <f>VLOOKUP(Q3,'②出品一覧（事務局で使用します）'!$A$2:$O$14,13)</f>
        <v>0</v>
      </c>
      <c r="H8" s="325"/>
      <c r="I8" s="325"/>
      <c r="J8" s="330"/>
      <c r="K8" s="115"/>
      <c r="M8" s="84" t="s">
        <v>154</v>
      </c>
      <c r="N8" s="113">
        <v>5</v>
      </c>
      <c r="P8" s="84" t="s">
        <v>151</v>
      </c>
      <c r="Q8" s="113">
        <v>6</v>
      </c>
    </row>
    <row r="9" spans="1:22" ht="15">
      <c r="A9" s="124"/>
      <c r="B9" s="125"/>
      <c r="C9" s="126"/>
      <c r="D9" s="126"/>
      <c r="E9" s="127"/>
      <c r="F9" s="134"/>
      <c r="G9" s="125"/>
      <c r="H9" s="126"/>
      <c r="I9" s="126"/>
      <c r="J9" s="127"/>
      <c r="K9" s="83"/>
    </row>
    <row r="10" spans="1:22" ht="14.25" customHeight="1">
      <c r="A10" s="119"/>
      <c r="B10" s="128"/>
      <c r="C10" s="129"/>
      <c r="D10" s="129"/>
      <c r="E10" s="130"/>
      <c r="F10" s="135"/>
      <c r="G10" s="128"/>
      <c r="H10" s="129"/>
      <c r="I10" s="129"/>
      <c r="J10" s="130"/>
      <c r="K10" s="83"/>
      <c r="M10" s="331" t="s">
        <v>158</v>
      </c>
      <c r="N10" s="331"/>
      <c r="O10" s="331"/>
      <c r="P10" s="331"/>
      <c r="Q10" s="331"/>
      <c r="R10" s="331"/>
    </row>
    <row r="11" spans="1:22" ht="14.25" customHeight="1">
      <c r="A11" s="123"/>
      <c r="B11" s="118" t="s">
        <v>148</v>
      </c>
      <c r="C11" s="80"/>
      <c r="D11" s="80"/>
      <c r="E11" s="328"/>
      <c r="F11" s="123"/>
      <c r="G11" s="118" t="s">
        <v>148</v>
      </c>
      <c r="H11" s="80"/>
      <c r="I11" s="80"/>
      <c r="J11" s="328"/>
      <c r="M11" s="331"/>
      <c r="N11" s="331"/>
      <c r="O11" s="331"/>
      <c r="P11" s="331"/>
      <c r="Q11" s="331"/>
      <c r="R11" s="331"/>
    </row>
    <row r="12" spans="1:22" ht="42">
      <c r="A12" s="123"/>
      <c r="B12" s="324">
        <f>VLOOKUP(N5,'②出品一覧（事務局で使用します）'!$A$2:$O$14,6)</f>
        <v>0</v>
      </c>
      <c r="C12" s="324"/>
      <c r="D12" s="324"/>
      <c r="E12" s="329"/>
      <c r="F12" s="131"/>
      <c r="G12" s="324">
        <f>VLOOKUP(Q5,'②出品一覧（事務局で使用します）'!$A$2:$O$14,6)</f>
        <v>0</v>
      </c>
      <c r="H12" s="324"/>
      <c r="I12" s="324"/>
      <c r="J12" s="329"/>
      <c r="K12" s="79"/>
      <c r="M12" s="331"/>
      <c r="N12" s="331"/>
      <c r="O12" s="331"/>
      <c r="P12" s="331"/>
      <c r="Q12" s="331"/>
      <c r="R12" s="331"/>
    </row>
    <row r="13" spans="1:22" ht="14" customHeight="1">
      <c r="A13" s="123"/>
      <c r="B13" s="40"/>
      <c r="C13" s="81"/>
      <c r="D13" s="79"/>
      <c r="E13" s="329"/>
      <c r="F13" s="131"/>
      <c r="G13" s="40"/>
      <c r="H13" s="81"/>
      <c r="I13" s="79"/>
      <c r="J13" s="329"/>
      <c r="K13" s="79"/>
      <c r="M13" s="331"/>
      <c r="N13" s="331"/>
      <c r="O13" s="331"/>
      <c r="P13" s="331"/>
      <c r="Q13" s="331"/>
      <c r="R13" s="331"/>
    </row>
    <row r="14" spans="1:22" ht="14" customHeight="1">
      <c r="A14" s="123"/>
      <c r="B14" s="118" t="s">
        <v>147</v>
      </c>
      <c r="C14" s="326" t="s">
        <v>159</v>
      </c>
      <c r="D14" s="326"/>
      <c r="E14" s="329"/>
      <c r="F14" s="131"/>
      <c r="G14" s="118" t="s">
        <v>147</v>
      </c>
      <c r="H14" s="326" t="s">
        <v>159</v>
      </c>
      <c r="I14" s="326"/>
      <c r="J14" s="329"/>
      <c r="K14" s="79"/>
      <c r="M14" s="331"/>
      <c r="N14" s="331"/>
      <c r="O14" s="331"/>
      <c r="P14" s="331"/>
      <c r="Q14" s="331"/>
      <c r="R14" s="331"/>
    </row>
    <row r="15" spans="1:22" ht="33">
      <c r="A15" s="123"/>
      <c r="B15" s="116">
        <f>VLOOKUP(N5,'②出品一覧（事務局で使用します）'!$A$2:$O$14,4,)</f>
        <v>0</v>
      </c>
      <c r="C15" s="117">
        <f>VLOOKUP(N5,'②出品一覧（事務局で使用します）'!$A$2:$O$14,15)</f>
        <v>0</v>
      </c>
      <c r="D15" s="82" t="s">
        <v>1</v>
      </c>
      <c r="E15" s="329"/>
      <c r="F15" s="132"/>
      <c r="G15" s="116">
        <f>VLOOKUP(Q5,'②出品一覧（事務局で使用します）'!$A$2:$O$14,4,)</f>
        <v>0</v>
      </c>
      <c r="H15" s="117">
        <f>VLOOKUP(Q5,'②出品一覧（事務局で使用します）'!$A$2:$O$14,15)</f>
        <v>0</v>
      </c>
      <c r="I15" s="82" t="s">
        <v>1</v>
      </c>
      <c r="J15" s="329"/>
      <c r="K15" s="114"/>
    </row>
    <row r="16" spans="1:22" ht="14" customHeight="1">
      <c r="A16" s="123"/>
      <c r="B16" s="327" t="s">
        <v>160</v>
      </c>
      <c r="C16" s="327"/>
      <c r="D16" s="327"/>
      <c r="E16" s="329"/>
      <c r="F16" s="132"/>
      <c r="G16" s="327" t="s">
        <v>160</v>
      </c>
      <c r="H16" s="327"/>
      <c r="I16" s="327"/>
      <c r="J16" s="329"/>
      <c r="K16" s="114"/>
      <c r="M16" s="84"/>
      <c r="N16" s="113"/>
      <c r="P16" s="84"/>
      <c r="Q16" s="113"/>
    </row>
    <row r="17" spans="1:11" ht="53">
      <c r="A17" s="123"/>
      <c r="B17" s="325">
        <f>VLOOKUP(N5,'②出品一覧（事務局で使用します）'!$A$2:$O$14,13)</f>
        <v>0</v>
      </c>
      <c r="C17" s="325"/>
      <c r="D17" s="325"/>
      <c r="E17" s="330"/>
      <c r="F17" s="133"/>
      <c r="G17" s="325">
        <f>VLOOKUP(Q5,'②出品一覧（事務局で使用します）'!$A$2:$O$14,13)</f>
        <v>0</v>
      </c>
      <c r="H17" s="325"/>
      <c r="I17" s="325"/>
      <c r="J17" s="330"/>
      <c r="K17" s="115"/>
    </row>
    <row r="18" spans="1:11" ht="15">
      <c r="A18" s="124"/>
      <c r="B18" s="125"/>
      <c r="C18" s="126"/>
      <c r="D18" s="126"/>
      <c r="E18" s="127"/>
      <c r="F18" s="134"/>
      <c r="G18" s="125"/>
      <c r="H18" s="126"/>
      <c r="I18" s="126"/>
      <c r="J18" s="127"/>
      <c r="K18" s="83"/>
    </row>
    <row r="19" spans="1:11" ht="15">
      <c r="A19" s="119"/>
      <c r="B19" s="128"/>
      <c r="C19" s="129"/>
      <c r="D19" s="129"/>
      <c r="E19" s="130"/>
      <c r="F19" s="135"/>
      <c r="G19" s="128"/>
      <c r="H19" s="129"/>
      <c r="I19" s="129"/>
      <c r="J19" s="130"/>
      <c r="K19" s="83"/>
    </row>
    <row r="20" spans="1:11" ht="15">
      <c r="A20" s="123"/>
      <c r="B20" s="118" t="s">
        <v>148</v>
      </c>
      <c r="C20" s="80"/>
      <c r="D20" s="80"/>
      <c r="E20" s="328"/>
      <c r="F20" s="123"/>
      <c r="G20" s="118" t="s">
        <v>148</v>
      </c>
      <c r="H20" s="80"/>
      <c r="I20" s="80"/>
      <c r="J20" s="332"/>
    </row>
    <row r="21" spans="1:11" ht="42">
      <c r="A21" s="123"/>
      <c r="B21" s="324">
        <f>VLOOKUP(N8,'②出品一覧（事務局で使用します）'!$A$2:$O$14,6)</f>
        <v>0</v>
      </c>
      <c r="C21" s="324"/>
      <c r="D21" s="324"/>
      <c r="E21" s="329"/>
      <c r="F21" s="131"/>
      <c r="G21" s="324">
        <f>VLOOKUP(Q8,'②出品一覧（事務局で使用します）'!$A$2:$O$14,6)</f>
        <v>0</v>
      </c>
      <c r="H21" s="324"/>
      <c r="I21" s="324"/>
      <c r="J21" s="333"/>
      <c r="K21" s="79"/>
    </row>
    <row r="22" spans="1:11" ht="14" customHeight="1">
      <c r="A22" s="123"/>
      <c r="B22" s="40"/>
      <c r="C22" s="81"/>
      <c r="D22" s="79"/>
      <c r="E22" s="329"/>
      <c r="F22" s="131"/>
      <c r="G22" s="40"/>
      <c r="H22" s="81"/>
      <c r="I22" s="79"/>
      <c r="J22" s="333"/>
      <c r="K22" s="79"/>
    </row>
    <row r="23" spans="1:11" ht="14" customHeight="1">
      <c r="A23" s="123"/>
      <c r="B23" s="118" t="s">
        <v>147</v>
      </c>
      <c r="C23" s="326" t="s">
        <v>159</v>
      </c>
      <c r="D23" s="326"/>
      <c r="E23" s="329"/>
      <c r="F23" s="131"/>
      <c r="G23" s="118" t="s">
        <v>147</v>
      </c>
      <c r="H23" s="326" t="s">
        <v>159</v>
      </c>
      <c r="I23" s="326"/>
      <c r="J23" s="333"/>
      <c r="K23" s="79"/>
    </row>
    <row r="24" spans="1:11" ht="33">
      <c r="A24" s="123"/>
      <c r="B24" s="116">
        <f>VLOOKUP(N8,'②出品一覧（事務局で使用します）'!$A$2:$O$14,4,)</f>
        <v>0</v>
      </c>
      <c r="C24" s="117">
        <f>VLOOKUP(N8,'②出品一覧（事務局で使用します）'!$A$2:$O$14,15)</f>
        <v>0</v>
      </c>
      <c r="D24" s="82" t="s">
        <v>1</v>
      </c>
      <c r="E24" s="329"/>
      <c r="F24" s="132"/>
      <c r="G24" s="116">
        <f>VLOOKUP(Q8,'②出品一覧（事務局で使用します）'!$A$2:$O$14,4,)</f>
        <v>0</v>
      </c>
      <c r="H24" s="117">
        <f>VLOOKUP(Q8,'②出品一覧（事務局で使用します）'!$A$2:$O$14,15)</f>
        <v>0</v>
      </c>
      <c r="I24" s="82" t="s">
        <v>1</v>
      </c>
      <c r="J24" s="333"/>
      <c r="K24" s="114"/>
    </row>
    <row r="25" spans="1:11" ht="14" customHeight="1">
      <c r="A25" s="123"/>
      <c r="B25" s="327" t="s">
        <v>160</v>
      </c>
      <c r="C25" s="327"/>
      <c r="D25" s="327"/>
      <c r="E25" s="329"/>
      <c r="F25" s="132"/>
      <c r="G25" s="327" t="s">
        <v>160</v>
      </c>
      <c r="H25" s="327"/>
      <c r="I25" s="327"/>
      <c r="J25" s="333"/>
      <c r="K25" s="114"/>
    </row>
    <row r="26" spans="1:11" ht="53">
      <c r="A26" s="123"/>
      <c r="B26" s="325">
        <f>VLOOKUP(N8,'②出品一覧（事務局で使用します）'!$A$2:$O$14,13)</f>
        <v>0</v>
      </c>
      <c r="C26" s="325"/>
      <c r="D26" s="325"/>
      <c r="E26" s="330"/>
      <c r="F26" s="133"/>
      <c r="G26" s="325">
        <f>VLOOKUP(Q8,'②出品一覧（事務局で使用します）'!$A$2:$O$14,13)</f>
        <v>0</v>
      </c>
      <c r="H26" s="325"/>
      <c r="I26" s="325"/>
      <c r="J26" s="334"/>
      <c r="K26" s="115"/>
    </row>
    <row r="27" spans="1:11" ht="15">
      <c r="A27" s="124"/>
      <c r="B27" s="125"/>
      <c r="C27" s="126"/>
      <c r="D27" s="126"/>
      <c r="E27" s="127"/>
      <c r="F27" s="134"/>
      <c r="G27" s="125"/>
      <c r="H27" s="126"/>
      <c r="I27" s="126"/>
      <c r="J27" s="127"/>
      <c r="K27" s="83"/>
    </row>
  </sheetData>
  <mergeCells count="39">
    <mergeCell ref="E20:E26"/>
    <mergeCell ref="J2:J8"/>
    <mergeCell ref="J11:J17"/>
    <mergeCell ref="J20:J26"/>
    <mergeCell ref="G16:I16"/>
    <mergeCell ref="M10:R14"/>
    <mergeCell ref="G12:I12"/>
    <mergeCell ref="H14:I14"/>
    <mergeCell ref="G7:I7"/>
    <mergeCell ref="B26:D26"/>
    <mergeCell ref="G26:I26"/>
    <mergeCell ref="B17:D17"/>
    <mergeCell ref="G17:I17"/>
    <mergeCell ref="B21:D21"/>
    <mergeCell ref="G21:I21"/>
    <mergeCell ref="B25:D25"/>
    <mergeCell ref="G25:I25"/>
    <mergeCell ref="H23:I23"/>
    <mergeCell ref="C23:D23"/>
    <mergeCell ref="B16:D16"/>
    <mergeCell ref="C14:D14"/>
    <mergeCell ref="B12:D12"/>
    <mergeCell ref="B8:D8"/>
    <mergeCell ref="B3:D3"/>
    <mergeCell ref="G3:I3"/>
    <mergeCell ref="G8:I8"/>
    <mergeCell ref="C5:D5"/>
    <mergeCell ref="H5:I5"/>
    <mergeCell ref="B7:D7"/>
    <mergeCell ref="E2:E8"/>
    <mergeCell ref="E11:E17"/>
    <mergeCell ref="N3:N4"/>
    <mergeCell ref="N5:N7"/>
    <mergeCell ref="Q5:Q7"/>
    <mergeCell ref="M3:M4"/>
    <mergeCell ref="P3:P4"/>
    <mergeCell ref="Q3:Q4"/>
    <mergeCell ref="P5:P6"/>
    <mergeCell ref="M5:M6"/>
  </mergeCells>
  <phoneticPr fontId="2"/>
  <printOptions horizontalCentered="1" verticalCentered="1"/>
  <pageMargins left="0" right="0" top="0.196850393700787" bottom="0.196850393700787" header="0" footer="0"/>
  <pageSetup paperSize="9" scale="88" orientation="landscape" copies="5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①出品申込書（○○高校）</vt:lpstr>
      <vt:lpstr>出品申込書（参考例）</vt:lpstr>
      <vt:lpstr>②出品一覧（事務局で使用します）</vt:lpstr>
      <vt:lpstr>③県大会キャプション</vt:lpstr>
      <vt:lpstr>'①出品申込書（○○高校）'!Print_Area</vt:lpstr>
      <vt:lpstr>'②出品一覧（事務局で使用します）'!Print_Area</vt:lpstr>
      <vt:lpstr>③県大会キャプション!Print_Area</vt:lpstr>
      <vt:lpstr>'出品申込書（参考例）'!Print_Area</vt:lpstr>
    </vt:vector>
  </TitlesOfParts>
  <Company>伊良波中学校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國吉 房次</dc:creator>
  <cp:lastModifiedBy>N K</cp:lastModifiedBy>
  <cp:lastPrinted>2026-06-04T11:05:54Z</cp:lastPrinted>
  <dcterms:created xsi:type="dcterms:W3CDTF">2017-09-13T02:36:37Z</dcterms:created>
  <dcterms:modified xsi:type="dcterms:W3CDTF">2026-06-23T02:20:45Z</dcterms:modified>
</cp:coreProperties>
</file>